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vladimirpanin/Desktop/"/>
    </mc:Choice>
  </mc:AlternateContent>
  <xr:revisionPtr revIDLastSave="0" documentId="8_{F4DA0628-C0F4-5640-A82B-D4B9E636B8B5}" xr6:coauthVersionLast="47" xr6:coauthVersionMax="47" xr10:uidLastSave="{00000000-0000-0000-0000-000000000000}"/>
  <bookViews>
    <workbookView xWindow="0" yWindow="620" windowWidth="25600" windowHeight="14820" xr2:uid="{DF94CFC1-11F7-584B-AE8A-F7A0A5C74FB3}"/>
  </bookViews>
  <sheets>
    <sheet name="Посадочный материал" sheetId="1" r:id="rId1"/>
  </sheets>
  <definedNames>
    <definedName name="_xlnm.Print_Area" localSheetId="0">'Посадочный материал'!$A$1:$J$110</definedName>
    <definedName name="Пуансеттия">#REF!</definedName>
    <definedName name="Catalogu">#REF!</definedName>
    <definedName name="Catalogus">#REF!</definedName>
    <definedName name="Datagebied">#REF!</definedName>
  </definedName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96" i="1" l="1"/>
  <c r="J106" i="1" l="1"/>
  <c r="I106" i="1"/>
  <c r="A42" i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7" i="1" s="1"/>
  <c r="A98" i="1" s="1"/>
  <c r="A99" i="1" s="1"/>
  <c r="A100" i="1" s="1"/>
  <c r="A101" i="1" s="1"/>
  <c r="A102" i="1" s="1"/>
  <c r="A104" i="1" s="1"/>
  <c r="A105" i="1" s="1"/>
  <c r="A25" i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</calcChain>
</file>

<file path=xl/sharedStrings.xml><?xml version="1.0" encoding="utf-8"?>
<sst xmlns="http://schemas.openxmlformats.org/spreadsheetml/2006/main" count="557" uniqueCount="231">
  <si>
    <t>№</t>
  </si>
  <si>
    <t>Наименование</t>
  </si>
  <si>
    <t xml:space="preserve">Заказ, шт.  </t>
  </si>
  <si>
    <t>Заказ, р.</t>
  </si>
  <si>
    <t>синий</t>
  </si>
  <si>
    <t>264яч</t>
  </si>
  <si>
    <t>Алисссум морской (5 семян в ячейке)</t>
  </si>
  <si>
    <t>Белый</t>
  </si>
  <si>
    <t>Табак душистый</t>
  </si>
  <si>
    <t xml:space="preserve">Микс </t>
  </si>
  <si>
    <t>Желтый</t>
  </si>
  <si>
    <t>Тагетес отклоненный</t>
  </si>
  <si>
    <t>оранжевый</t>
  </si>
  <si>
    <t xml:space="preserve">пестрый </t>
  </si>
  <si>
    <t>красный</t>
  </si>
  <si>
    <t>Сальвия сверкающая</t>
  </si>
  <si>
    <t>Красный</t>
  </si>
  <si>
    <t>белый</t>
  </si>
  <si>
    <t>розовый</t>
  </si>
  <si>
    <t xml:space="preserve"> белый</t>
  </si>
  <si>
    <t xml:space="preserve"> лососевый </t>
  </si>
  <si>
    <t xml:space="preserve"> сливовый</t>
  </si>
  <si>
    <t xml:space="preserve"> рубиновый</t>
  </si>
  <si>
    <t xml:space="preserve"> розовый</t>
  </si>
  <si>
    <t>Желтая</t>
  </si>
  <si>
    <t>Сине-голубая</t>
  </si>
  <si>
    <t>Фиолетовый</t>
  </si>
  <si>
    <t xml:space="preserve"> красный </t>
  </si>
  <si>
    <t>Красный пикотти</t>
  </si>
  <si>
    <t xml:space="preserve">Розовый пикотти </t>
  </si>
  <si>
    <t>Бургунди пикотти</t>
  </si>
  <si>
    <t>Тагетес прямостоячий</t>
  </si>
  <si>
    <t>Цинерария приморская (3 семечка)</t>
  </si>
  <si>
    <t>серебристый</t>
  </si>
  <si>
    <t>Микс</t>
  </si>
  <si>
    <t>Виола виттрока компактная крупноцветковая</t>
  </si>
  <si>
    <t>Томат черри сахарный высокоурожайный</t>
  </si>
  <si>
    <t>Пинокио</t>
  </si>
  <si>
    <t>к144</t>
  </si>
  <si>
    <t>Томат желтоплодный</t>
  </si>
  <si>
    <t>Хурма, Золотые купола</t>
  </si>
  <si>
    <t>Томат сливовидный</t>
  </si>
  <si>
    <t>Аделина</t>
  </si>
  <si>
    <t>Томат крупноплодный салатный</t>
  </si>
  <si>
    <t>Розовое сердце</t>
  </si>
  <si>
    <t xml:space="preserve">Томат круглоплодный </t>
  </si>
  <si>
    <t>Волгоградский скороспелый</t>
  </si>
  <si>
    <t>Благовест</t>
  </si>
  <si>
    <t>Черный принц</t>
  </si>
  <si>
    <t>Перец сладкий толстостенный  оранжевый</t>
  </si>
  <si>
    <t>Оранжевое чудо</t>
  </si>
  <si>
    <t xml:space="preserve">Перец сладкий толстостенный  красноплодный </t>
  </si>
  <si>
    <t>Богатырь</t>
  </si>
  <si>
    <t xml:space="preserve">Перец сладкий зеленый  </t>
  </si>
  <si>
    <t>Белозерка</t>
  </si>
  <si>
    <t>Перец острый</t>
  </si>
  <si>
    <t>Огонек</t>
  </si>
  <si>
    <t>Баклажан</t>
  </si>
  <si>
    <t>Алмаз</t>
  </si>
  <si>
    <t>Капуста белокачанная ранняя</t>
  </si>
  <si>
    <t>Июньская</t>
  </si>
  <si>
    <t xml:space="preserve">Капуста белокачанная поздняя </t>
  </si>
  <si>
    <t>Амагер, Московская поздняя</t>
  </si>
  <si>
    <t>Капуста цветная</t>
  </si>
  <si>
    <t>Сноуборд</t>
  </si>
  <si>
    <t>Желтая, розовя, красная, малиновая, белая, оранжевая</t>
  </si>
  <si>
    <t>Белый, розовый, красный, бардовый, фиолетовый, малиновый, синий</t>
  </si>
  <si>
    <t>Синий, красный, бардовый, розовый, фиолетовый</t>
  </si>
  <si>
    <t xml:space="preserve"> Условия сотрудничества:    
 - Заключение Договора (с новыми клиентами);      
 - Самовывоз. Цены без учета НДС,  доставки и оборотной тары;     
 - Заказы принимаются предварительно или согласно свободной доступности;   
 - Система скидок при раннем бронировании или выращивании под заказ;
 - Растения сопровождаются обязательными фито и карантинными сертификатами.</t>
  </si>
  <si>
    <t>Хризантема мультифлора махровая вегетативная</t>
  </si>
  <si>
    <t>Петуния грандифлора White Limbo</t>
  </si>
  <si>
    <t>Петуния грандифлора Salmon Limbo</t>
  </si>
  <si>
    <t>Петуния грандифлора Plum Limbo</t>
  </si>
  <si>
    <t>Петуния грандифлора Burgundy Limbo</t>
  </si>
  <si>
    <t>Петуния грандифлора Rose Limbo</t>
  </si>
  <si>
    <t>Петуния грандифлора Yellow lime Limbo</t>
  </si>
  <si>
    <t>Петуния грандифлора Silver blue Limbo</t>
  </si>
  <si>
    <t>Петуния грандифлора Deep purple Limbo</t>
  </si>
  <si>
    <t>Петуния грандифлора Blue Limbo</t>
  </si>
  <si>
    <t>Петуния грандифлора Red Limbo</t>
  </si>
  <si>
    <t>Петуния грандифлора Пикотти Red Limbo</t>
  </si>
  <si>
    <t>Петуния грандифлора Пикотти Rose Limbo</t>
  </si>
  <si>
    <t>Петуния грандифлора Пикотти Violet Limbo</t>
  </si>
  <si>
    <t>Петуния грандифлора Пикотти Burgundy Limbo</t>
  </si>
  <si>
    <t xml:space="preserve">Гвоздика китайская </t>
  </si>
  <si>
    <t>Белая</t>
  </si>
  <si>
    <t>Хризантема кустовая Балтика</t>
  </si>
  <si>
    <t>Розовая</t>
  </si>
  <si>
    <t>1. При покупке сеянцев в кассете 264 ячейки счет выставляется на 255 шт., в кассете 144 на 140 шт.</t>
  </si>
  <si>
    <t>2. Заказать сеянцы и черенки можно любого сорта и вида (Помимо указанных в даннном предложении) кратно 1й пачке семян 1000 шт.</t>
  </si>
  <si>
    <t>3. Размещение заказа возможно за 10 недель до планируемой даты поставки.</t>
  </si>
  <si>
    <t xml:space="preserve">4. Цены приведены на условиях самовывоза без учета упаковки и телег. </t>
  </si>
  <si>
    <t>5. Доставка в коробках осуществляется по 5 кассет. Стоиомость коробки на 5 кассет составляет 150р.</t>
  </si>
  <si>
    <t>Агератум Хоустона</t>
  </si>
  <si>
    <t>Kona blue</t>
  </si>
  <si>
    <t>Цвет</t>
  </si>
  <si>
    <t>Сорт</t>
  </si>
  <si>
    <t>6. Минимальный заказ 1 кассета = 1 сорт/вид</t>
  </si>
  <si>
    <t>Aloha White</t>
  </si>
  <si>
    <t>Истер Боннет Лавендер</t>
  </si>
  <si>
    <t>Истер Боннет Вайт</t>
  </si>
  <si>
    <t>Лавандовый</t>
  </si>
  <si>
    <t>Истер Боннет Дип Роуз</t>
  </si>
  <si>
    <t>Розовый</t>
  </si>
  <si>
    <t>Авалон Формула</t>
  </si>
  <si>
    <t>Редди Брайт Ред</t>
  </si>
  <si>
    <t>Визард Джейд</t>
  </si>
  <si>
    <t>Визард ред велвет</t>
  </si>
  <si>
    <t>Зеленый</t>
  </si>
  <si>
    <t>Красный бархат</t>
  </si>
  <si>
    <t xml:space="preserve">Колеус Блюма </t>
  </si>
  <si>
    <t>Блек Драгон</t>
  </si>
  <si>
    <t>Визард Корал Санрайс</t>
  </si>
  <si>
    <t>Бонанза орандж</t>
  </si>
  <si>
    <t>Бонанза Би</t>
  </si>
  <si>
    <t>Бонанза ред</t>
  </si>
  <si>
    <t>Бонанза еллоу</t>
  </si>
  <si>
    <t>темно-бардовый</t>
  </si>
  <si>
    <t>розово-зеленый</t>
  </si>
  <si>
    <t>Спринт вайт</t>
  </si>
  <si>
    <t>Спринт ред</t>
  </si>
  <si>
    <t>Спринт роуз</t>
  </si>
  <si>
    <t>Котейль Водка</t>
  </si>
  <si>
    <t>Котейль Виски</t>
  </si>
  <si>
    <t>Коктейль Текила</t>
  </si>
  <si>
    <t>Лимбо вайт</t>
  </si>
  <si>
    <t>Лимбо салмон</t>
  </si>
  <si>
    <t>Лимбо плам</t>
  </si>
  <si>
    <t>Лимбо Бургунди</t>
  </si>
  <si>
    <t>Лимбо роуз</t>
  </si>
  <si>
    <t>Лимбо еллоу лайм</t>
  </si>
  <si>
    <t>Лимбо Сильвер блю</t>
  </si>
  <si>
    <t>Лимбо дип перпл</t>
  </si>
  <si>
    <t>Лимбо блю</t>
  </si>
  <si>
    <t>Лимбо ред питотти</t>
  </si>
  <si>
    <t>Лимбо ред</t>
  </si>
  <si>
    <t>Лимбо роуз питотти</t>
  </si>
  <si>
    <t>Лимбо виолет питотти</t>
  </si>
  <si>
    <t>Лимбо бургунди питотти</t>
  </si>
  <si>
    <t xml:space="preserve">Синий </t>
  </si>
  <si>
    <t xml:space="preserve">Синий пикотти </t>
  </si>
  <si>
    <t>Прауд Мерри Голд</t>
  </si>
  <si>
    <t>Прауд Мерри Орандж</t>
  </si>
  <si>
    <t>Бегония вечноцветущая светлый лист (2 семячка)</t>
  </si>
  <si>
    <t>Бегония вечноцветущая светлый лист  (2 семячка)</t>
  </si>
  <si>
    <t>Бегония вечноцветущая темный лист (2 семячка)</t>
  </si>
  <si>
    <t>Сильвердаст</t>
  </si>
  <si>
    <t>Газания жестковатая</t>
  </si>
  <si>
    <t>Нью дэй брайт микс</t>
  </si>
  <si>
    <t>Коронет микс</t>
  </si>
  <si>
    <t>Вербена Бонарская</t>
  </si>
  <si>
    <t>Кварц ХР микс</t>
  </si>
  <si>
    <t>Фино блю виз блотч</t>
  </si>
  <si>
    <t>Фино ред виз блотч</t>
  </si>
  <si>
    <t>Фино уайт виз блотч</t>
  </si>
  <si>
    <t>Фино Йеллоу виз блотч</t>
  </si>
  <si>
    <t>Желтая с глазком</t>
  </si>
  <si>
    <t>Красная с глазком</t>
  </si>
  <si>
    <t>Белая с глазком</t>
  </si>
  <si>
    <t>Синяя с глазком</t>
  </si>
  <si>
    <t>Нонстоп микс</t>
  </si>
  <si>
    <t>Астра китайская</t>
  </si>
  <si>
    <t>Миледи формула</t>
  </si>
  <si>
    <t>Георгина изменчивая</t>
  </si>
  <si>
    <t>Фигаро микс</t>
  </si>
  <si>
    <t>Лаванда узколистная (3 семячка)</t>
  </si>
  <si>
    <t>Хидкод блю</t>
  </si>
  <si>
    <t>Авингтон Ёрли блю</t>
  </si>
  <si>
    <t>Синяя</t>
  </si>
  <si>
    <t>сине-голубая</t>
  </si>
  <si>
    <t>Остеоспермум Ложечный</t>
  </si>
  <si>
    <t>Акила синсет  шейдс</t>
  </si>
  <si>
    <t>Антирринум Большой</t>
  </si>
  <si>
    <t>Соннет Формула</t>
  </si>
  <si>
    <t>Пеларгония зональная</t>
  </si>
  <si>
    <t>Нано формула</t>
  </si>
  <si>
    <t>Бальзамин Уоллера</t>
  </si>
  <si>
    <t>Бекон Формула</t>
  </si>
  <si>
    <t>Саксесс Блю</t>
  </si>
  <si>
    <t>Саксесс Бургунди</t>
  </si>
  <si>
    <t>Саксесс Пинк</t>
  </si>
  <si>
    <t>Саксесс Ред</t>
  </si>
  <si>
    <t>Саксесс Роуз</t>
  </si>
  <si>
    <t>Саксесс Салмон</t>
  </si>
  <si>
    <t>Саксесс Сильвер Вьен</t>
  </si>
  <si>
    <t>Саксесс Вайолет</t>
  </si>
  <si>
    <t>Саксесс Уайт</t>
  </si>
  <si>
    <t>Петуния ампельная крупноцветковая</t>
  </si>
  <si>
    <t>Регатта Формула</t>
  </si>
  <si>
    <t>Рубиновый</t>
  </si>
  <si>
    <t>Малиновый</t>
  </si>
  <si>
    <t>Лососевый</t>
  </si>
  <si>
    <t>Голубой</t>
  </si>
  <si>
    <t>Бегония ампельна крупноцветковая</t>
  </si>
  <si>
    <t>Сан дансер Уайт</t>
  </si>
  <si>
    <t>Сан дансер Ред</t>
  </si>
  <si>
    <t>Сан дансер Йеллоу</t>
  </si>
  <si>
    <t>Синий</t>
  </si>
  <si>
    <t>6-16</t>
  </si>
  <si>
    <t>Веретативные черенки</t>
  </si>
  <si>
    <t>к84</t>
  </si>
  <si>
    <t>Сеянцы овощных культур</t>
  </si>
  <si>
    <t>сеянцы однолетников</t>
  </si>
  <si>
    <t>Сеянцы овощей</t>
  </si>
  <si>
    <t>Черенки укорененные</t>
  </si>
  <si>
    <t>Петунья вегетативная серия Скай микс</t>
  </si>
  <si>
    <t xml:space="preserve">Серия скай </t>
  </si>
  <si>
    <t>Вид</t>
  </si>
  <si>
    <t>Цена, р/шт с НДС</t>
  </si>
  <si>
    <t>Тара</t>
  </si>
  <si>
    <r>
      <rPr>
        <b/>
        <sz val="11"/>
        <rFont val="Calibri (Основной текст)"/>
        <charset val="204"/>
      </rPr>
      <t>Доступность</t>
    </r>
    <r>
      <rPr>
        <b/>
        <sz val="12"/>
        <rFont val="Calibri"/>
        <family val="2"/>
        <scheme val="minor"/>
      </rPr>
      <t xml:space="preserve">, </t>
    </r>
    <r>
      <rPr>
        <b/>
        <sz val="11"/>
        <rFont val="Calibri (Основной текст)"/>
        <charset val="204"/>
      </rPr>
      <t>недели</t>
    </r>
  </si>
  <si>
    <t>Балтика</t>
  </si>
  <si>
    <t>Хризантема одноголовая</t>
  </si>
  <si>
    <t xml:space="preserve">Хризантема одноголовая </t>
  </si>
  <si>
    <t>Гагарин</t>
  </si>
  <si>
    <t>Петр</t>
  </si>
  <si>
    <t>Потуния, Светунья, крейзитунья</t>
  </si>
  <si>
    <t>8-22</t>
  </si>
  <si>
    <t>10-20</t>
  </si>
  <si>
    <t>Лобелия Эринус (5 семячек)</t>
  </si>
  <si>
    <t>Бегония клубневая (2 семячка)</t>
  </si>
  <si>
    <t xml:space="preserve">       Тел: +7 (499) 450 25 11, email: zakaz@cvet-kom.ru     </t>
  </si>
  <si>
    <t xml:space="preserve">Предложение на сеянцы и вегетативные укорененные черенки 2025                  </t>
  </si>
  <si>
    <t>Петуния ампельная вегетативная</t>
  </si>
  <si>
    <t>Гвоздика махровая гибридная</t>
  </si>
  <si>
    <t>Санфлор, Адорабл, Трупер</t>
  </si>
  <si>
    <t>Хлорофитум кудрявый</t>
  </si>
  <si>
    <t>Двухцветный</t>
  </si>
  <si>
    <t>36-22</t>
  </si>
  <si>
    <t>1-52</t>
  </si>
  <si>
    <t>средняя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</si>
</sst>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\ &quot;₽&quot;"/>
    <numFmt numFmtId="165" formatCode="#,##0.00\ &quot;₽&quot;"/>
  </numFmts>
  <fonts count="25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1"/>
      <color indexed="8"/>
      <name val="Calibri"/>
      <family val="2"/>
    </font>
    <font>
      <sz val="12"/>
      <color indexed="8"/>
      <name val="Calibri"/>
      <family val="2"/>
      <charset val="204"/>
      <scheme val="minor"/>
    </font>
    <font>
      <b/>
      <sz val="12"/>
      <color indexed="8"/>
      <name val="Calibri"/>
      <family val="2"/>
      <scheme val="minor"/>
    </font>
    <font>
      <sz val="10"/>
      <name val="Arial"/>
      <family val="2"/>
      <charset val="204"/>
    </font>
    <font>
      <sz val="12"/>
      <name val="Calibri"/>
      <family val="2"/>
      <charset val="204"/>
      <scheme val="minor"/>
    </font>
    <font>
      <b/>
      <sz val="12"/>
      <name val="Calibri"/>
      <family val="2"/>
      <scheme val="minor"/>
    </font>
    <font>
      <b/>
      <sz val="18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2"/>
      <name val="Calibri"/>
      <family val="2"/>
      <charset val="204"/>
      <scheme val="minor"/>
    </font>
    <font>
      <b/>
      <sz val="11"/>
      <name val="Calibri (Основной текст)"/>
      <charset val="204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charset val="204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indexed="26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26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0" fontId="5" fillId="0" borderId="0"/>
    <xf numFmtId="0" fontId="8" fillId="0" borderId="0"/>
    <xf numFmtId="0" fontId="1" fillId="0" borderId="0"/>
  </cellStyleXfs>
  <cellXfs count="55">
    <xf numFmtId="0" fontId="0" fillId="0" borderId="0" xfId="0"/>
    <xf numFmtId="0" fontId="3" fillId="0" borderId="0" xfId="0" applyFont="1"/>
    <xf numFmtId="0" fontId="0" fillId="2" borderId="0" xfId="0" applyFill="1"/>
    <xf numFmtId="0" fontId="3" fillId="2" borderId="0" xfId="0" applyFont="1" applyFill="1"/>
    <xf numFmtId="0" fontId="6" fillId="2" borderId="0" xfId="2" applyFont="1" applyFill="1" applyAlignment="1">
      <alignment horizontal="left" vertical="center" wrapText="1"/>
    </xf>
    <xf numFmtId="0" fontId="7" fillId="2" borderId="0" xfId="2" applyFont="1" applyFill="1" applyAlignment="1">
      <alignment horizontal="left" vertical="center" wrapText="1"/>
    </xf>
    <xf numFmtId="0" fontId="7" fillId="2" borderId="0" xfId="2" applyFont="1" applyFill="1" applyAlignment="1">
      <alignment horizontal="center" vertical="center" wrapText="1"/>
    </xf>
    <xf numFmtId="0" fontId="9" fillId="2" borderId="0" xfId="3" applyFont="1" applyFill="1" applyAlignment="1">
      <alignment horizontal="left"/>
    </xf>
    <xf numFmtId="0" fontId="10" fillId="2" borderId="0" xfId="3" applyFont="1" applyFill="1" applyAlignment="1">
      <alignment horizontal="left"/>
    </xf>
    <xf numFmtId="0" fontId="10" fillId="2" borderId="0" xfId="3" applyFont="1" applyFill="1" applyAlignment="1">
      <alignment horizontal="center"/>
    </xf>
    <xf numFmtId="0" fontId="12" fillId="4" borderId="1" xfId="2" applyFont="1" applyFill="1" applyBorder="1" applyAlignment="1">
      <alignment horizontal="center" vertical="center" wrapText="1"/>
    </xf>
    <xf numFmtId="0" fontId="7" fillId="4" borderId="1" xfId="2" applyFont="1" applyFill="1" applyBorder="1" applyAlignment="1">
      <alignment horizontal="center" vertical="center"/>
    </xf>
    <xf numFmtId="0" fontId="10" fillId="3" borderId="1" xfId="4" applyFont="1" applyFill="1" applyBorder="1" applyAlignment="1">
      <alignment horizontal="center" vertical="center" wrapText="1"/>
    </xf>
    <xf numFmtId="0" fontId="13" fillId="3" borderId="1" xfId="4" applyFont="1" applyFill="1" applyBorder="1" applyAlignment="1">
      <alignment horizontal="center" vertical="center" wrapText="1"/>
    </xf>
    <xf numFmtId="0" fontId="15" fillId="6" borderId="1" xfId="2" applyFont="1" applyFill="1" applyBorder="1" applyAlignment="1">
      <alignment horizontal="center" vertical="center"/>
    </xf>
    <xf numFmtId="0" fontId="16" fillId="6" borderId="1" xfId="2" applyFont="1" applyFill="1" applyBorder="1" applyAlignment="1">
      <alignment horizontal="left" vertical="center"/>
    </xf>
    <xf numFmtId="0" fontId="17" fillId="0" borderId="1" xfId="4" applyFont="1" applyBorder="1" applyAlignment="1">
      <alignment horizontal="center" vertical="center" wrapText="1"/>
    </xf>
    <xf numFmtId="164" fontId="18" fillId="5" borderId="1" xfId="4" applyNumberFormat="1" applyFont="1" applyFill="1" applyBorder="1" applyAlignment="1">
      <alignment horizontal="center" vertical="center" wrapText="1"/>
    </xf>
    <xf numFmtId="0" fontId="18" fillId="5" borderId="1" xfId="4" applyFont="1" applyFill="1" applyBorder="1" applyAlignment="1">
      <alignment horizontal="center" vertical="center" wrapText="1"/>
    </xf>
    <xf numFmtId="0" fontId="3" fillId="5" borderId="1" xfId="0" applyFont="1" applyFill="1" applyBorder="1"/>
    <xf numFmtId="0" fontId="0" fillId="0" borderId="1" xfId="0" applyBorder="1" applyAlignment="1">
      <alignment horizontal="left" vertical="center"/>
    </xf>
    <xf numFmtId="0" fontId="19" fillId="0" borderId="1" xfId="0" applyFont="1" applyBorder="1" applyAlignment="1">
      <alignment horizontal="center" vertical="center" wrapText="1"/>
    </xf>
    <xf numFmtId="0" fontId="15" fillId="0" borderId="1" xfId="2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19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12" fillId="4" borderId="1" xfId="2" applyFont="1" applyFill="1" applyBorder="1" applyAlignment="1">
      <alignment horizontal="center" vertical="center"/>
    </xf>
    <xf numFmtId="0" fontId="20" fillId="3" borderId="1" xfId="0" applyFont="1" applyFill="1" applyBorder="1" applyAlignment="1">
      <alignment horizontal="left" vertical="center"/>
    </xf>
    <xf numFmtId="0" fontId="20" fillId="3" borderId="1" xfId="0" applyFont="1" applyFill="1" applyBorder="1" applyAlignment="1">
      <alignment horizontal="center" vertical="center"/>
    </xf>
    <xf numFmtId="165" fontId="21" fillId="3" borderId="1" xfId="0" applyNumberFormat="1" applyFont="1" applyFill="1" applyBorder="1" applyAlignment="1">
      <alignment horizontal="center" vertical="center"/>
    </xf>
    <xf numFmtId="0" fontId="21" fillId="3" borderId="1" xfId="0" applyFont="1" applyFill="1" applyBorder="1"/>
    <xf numFmtId="17" fontId="18" fillId="5" borderId="1" xfId="4" quotePrefix="1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17" fontId="10" fillId="3" borderId="1" xfId="4" quotePrefix="1" applyNumberFormat="1" applyFont="1" applyFill="1" applyBorder="1" applyAlignment="1">
      <alignment horizontal="center" vertical="center" wrapText="1"/>
    </xf>
    <xf numFmtId="0" fontId="21" fillId="0" borderId="0" xfId="0" applyFont="1"/>
    <xf numFmtId="0" fontId="0" fillId="0" borderId="1" xfId="0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43" fontId="20" fillId="2" borderId="1" xfId="1" applyFont="1" applyFill="1" applyBorder="1" applyAlignment="1">
      <alignment vertical="center" wrapText="1"/>
    </xf>
    <xf numFmtId="43" fontId="21" fillId="2" borderId="1" xfId="1" applyFont="1" applyFill="1" applyBorder="1"/>
    <xf numFmtId="43" fontId="20" fillId="2" borderId="0" xfId="1" applyFont="1" applyFill="1" applyBorder="1" applyAlignment="1">
      <alignment vertical="center" wrapText="1"/>
    </xf>
    <xf numFmtId="43" fontId="21" fillId="2" borderId="0" xfId="1" applyFont="1" applyFill="1" applyBorder="1"/>
    <xf numFmtId="0" fontId="23" fillId="2" borderId="0" xfId="0" applyFont="1" applyFill="1" applyAlignment="1">
      <alignment vertical="center" wrapText="1"/>
    </xf>
    <xf numFmtId="164" fontId="18" fillId="0" borderId="1" xfId="4" quotePrefix="1" applyNumberFormat="1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/>
    </xf>
    <xf numFmtId="0" fontId="0" fillId="0" borderId="1" xfId="0" applyBorder="1"/>
    <xf numFmtId="0" fontId="24" fillId="2" borderId="1" xfId="0" applyFont="1" applyFill="1" applyBorder="1"/>
    <xf numFmtId="0" fontId="0" fillId="0" borderId="2" xfId="0" applyBorder="1" applyAlignment="1">
      <alignment horizontal="left" vertical="center"/>
    </xf>
    <xf numFmtId="0" fontId="19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4" fillId="2" borderId="0" xfId="0" applyFont="1" applyFill="1" applyAlignment="1">
      <alignment horizontal="left" vertical="center" wrapText="1"/>
    </xf>
    <xf numFmtId="0" fontId="11" fillId="3" borderId="1" xfId="4" applyFont="1" applyFill="1" applyBorder="1" applyAlignment="1">
      <alignment horizontal="center" vertical="center" wrapText="1"/>
    </xf>
    <xf numFmtId="0" fontId="23" fillId="2" borderId="3" xfId="0" applyFont="1" applyFill="1" applyBorder="1" applyAlignment="1">
      <alignment horizontal="left" vertical="center" wrapText="1"/>
    </xf>
    <xf numFmtId="0" fontId="23" fillId="2" borderId="0" xfId="0" applyFont="1" applyFill="1" applyAlignment="1">
      <alignment horizontal="left" vertical="center" wrapText="1"/>
    </xf>
  </cellXfs>
  <cellStyles count="5">
    <cellStyle name="0,0_x000d__x000a_NA_x000d__x000a_ 2" xfId="3" xr:uid="{33E4C0C2-20A2-5B4D-8ACF-5C9DF5521E2B}"/>
    <cellStyle name="Обычный" xfId="0" builtinId="0"/>
    <cellStyle name="Обычный 2" xfId="4" xr:uid="{B6807DCE-A288-064F-8579-CD7AC5B4290E}"/>
    <cellStyle name="Обычный 3" xfId="2" xr:uid="{6C07410D-E308-0248-B75D-8738EC795F88}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95</xdr:row>
      <xdr:rowOff>0</xdr:rowOff>
    </xdr:from>
    <xdr:to>
      <xdr:col>2</xdr:col>
      <xdr:colOff>304800</xdr:colOff>
      <xdr:row>95</xdr:row>
      <xdr:rowOff>304800</xdr:rowOff>
    </xdr:to>
    <xdr:sp macro="" textlink="">
      <xdr:nvSpPr>
        <xdr:cNvPr id="108" name="AutoShape 14">
          <a:extLst>
            <a:ext uri="{FF2B5EF4-FFF2-40B4-BE49-F238E27FC236}">
              <a16:creationId xmlns:a16="http://schemas.microsoft.com/office/drawing/2014/main" id="{F05198C9-A522-BE41-88CE-8F23623039C1}"/>
            </a:ext>
          </a:extLst>
        </xdr:cNvPr>
        <xdr:cNvSpPr>
          <a:spLocks noChangeAspect="1" noChangeArrowheads="1"/>
        </xdr:cNvSpPr>
      </xdr:nvSpPr>
      <xdr:spPr bwMode="auto">
        <a:xfrm>
          <a:off x="2933700" y="63614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95</xdr:row>
      <xdr:rowOff>0</xdr:rowOff>
    </xdr:from>
    <xdr:to>
      <xdr:col>2</xdr:col>
      <xdr:colOff>304800</xdr:colOff>
      <xdr:row>95</xdr:row>
      <xdr:rowOff>304800</xdr:rowOff>
    </xdr:to>
    <xdr:sp macro="" textlink="">
      <xdr:nvSpPr>
        <xdr:cNvPr id="109" name="AutoShape 15">
          <a:extLst>
            <a:ext uri="{FF2B5EF4-FFF2-40B4-BE49-F238E27FC236}">
              <a16:creationId xmlns:a16="http://schemas.microsoft.com/office/drawing/2014/main" id="{9F876D90-DB4B-2E4E-99E6-3CE1C27E57B3}"/>
            </a:ext>
          </a:extLst>
        </xdr:cNvPr>
        <xdr:cNvSpPr>
          <a:spLocks noChangeAspect="1" noChangeArrowheads="1"/>
        </xdr:cNvSpPr>
      </xdr:nvSpPr>
      <xdr:spPr bwMode="auto">
        <a:xfrm>
          <a:off x="2933700" y="63614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317500</xdr:colOff>
      <xdr:row>0</xdr:row>
      <xdr:rowOff>24448</xdr:rowOff>
    </xdr:from>
    <xdr:to>
      <xdr:col>1</xdr:col>
      <xdr:colOff>2870200</xdr:colOff>
      <xdr:row>1</xdr:row>
      <xdr:rowOff>0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F9F27D3F-3F4A-00FE-53BA-79F1FA9D3F2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41210" b="34294"/>
        <a:stretch/>
      </xdr:blipFill>
      <xdr:spPr>
        <a:xfrm>
          <a:off x="317500" y="24448"/>
          <a:ext cx="2959100" cy="7248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37A67D-6562-E14D-8E51-9C61622962FC}">
  <dimension ref="A1:J110"/>
  <sheetViews>
    <sheetView tabSelected="1" topLeftCell="A92" zoomScaleNormal="100" workbookViewId="0">
      <selection activeCell="A97" sqref="A97"/>
    </sheetView>
  </sheetViews>
  <sheetFormatPr baseColWidth="10" defaultColWidth="8.83203125" defaultRowHeight="15" customHeight="1" outlineLevelRow="1" x14ac:dyDescent="0.2"/>
  <cols>
    <col min="1" max="1" width="5.33203125" style="1" customWidth="1"/>
    <col min="2" max="2" width="41" customWidth="1"/>
    <col min="3" max="3" width="23" customWidth="1"/>
    <col min="4" max="4" width="19.33203125" style="1" customWidth="1"/>
    <col min="5" max="5" width="26" style="1" customWidth="1"/>
    <col min="6" max="6" width="11.5" style="1" customWidth="1"/>
    <col min="7" max="7" width="9" style="1" customWidth="1"/>
    <col min="8" max="8" width="13.5" style="1" customWidth="1"/>
    <col min="9" max="9" width="14" style="1" customWidth="1"/>
    <col min="10" max="10" width="13.1640625" style="1" customWidth="1"/>
    <col min="11" max="16384" width="8.83203125" style="1"/>
  </cols>
  <sheetData>
    <row r="1" spans="1:10" ht="59" customHeight="1" x14ac:dyDescent="0.2">
      <c r="B1" s="2"/>
      <c r="C1" s="2"/>
      <c r="D1" s="3"/>
      <c r="E1" s="3"/>
      <c r="F1" s="3"/>
      <c r="G1" s="3"/>
      <c r="H1" s="3"/>
      <c r="I1" s="3"/>
      <c r="J1" s="3"/>
    </row>
    <row r="2" spans="1:10" ht="15" customHeight="1" x14ac:dyDescent="0.2">
      <c r="A2" s="51" t="s">
        <v>221</v>
      </c>
      <c r="B2" s="51"/>
      <c r="C2" s="51"/>
      <c r="D2" s="51"/>
      <c r="E2" s="51"/>
      <c r="F2" s="51"/>
      <c r="G2" s="51"/>
      <c r="H2" s="51"/>
      <c r="I2" s="51"/>
      <c r="J2" s="51"/>
    </row>
    <row r="3" spans="1:10" ht="5" customHeight="1" x14ac:dyDescent="0.2">
      <c r="A3" s="3"/>
      <c r="B3" s="4"/>
      <c r="C3" s="4"/>
      <c r="D3" s="5"/>
      <c r="E3" s="5"/>
      <c r="F3" s="6"/>
      <c r="G3" s="6"/>
      <c r="H3" s="6"/>
      <c r="I3" s="6"/>
      <c r="J3" s="3"/>
    </row>
    <row r="4" spans="1:10" ht="15" customHeight="1" x14ac:dyDescent="0.2">
      <c r="A4" s="3"/>
      <c r="B4" s="7" t="s">
        <v>88</v>
      </c>
      <c r="C4" s="7"/>
      <c r="D4" s="8"/>
      <c r="E4" s="8"/>
      <c r="F4" s="9"/>
      <c r="G4" s="9"/>
      <c r="H4" s="9"/>
      <c r="I4" s="9"/>
      <c r="J4" s="3"/>
    </row>
    <row r="5" spans="1:10" ht="15" customHeight="1" x14ac:dyDescent="0.2">
      <c r="A5" s="3"/>
      <c r="B5" s="7" t="s">
        <v>89</v>
      </c>
      <c r="C5" s="7"/>
      <c r="D5" s="8"/>
      <c r="E5" s="8"/>
      <c r="F5" s="9"/>
      <c r="G5" s="9"/>
      <c r="H5" s="9"/>
      <c r="I5" s="9"/>
      <c r="J5" s="3"/>
    </row>
    <row r="6" spans="1:10" ht="15" customHeight="1" x14ac:dyDescent="0.2">
      <c r="A6" s="3"/>
      <c r="B6" s="7" t="s">
        <v>90</v>
      </c>
      <c r="C6" s="7"/>
      <c r="D6" s="8"/>
      <c r="E6" s="8"/>
      <c r="F6" s="9"/>
      <c r="G6" s="9"/>
      <c r="H6" s="9"/>
      <c r="I6" s="9"/>
      <c r="J6" s="3"/>
    </row>
    <row r="7" spans="1:10" ht="15" customHeight="1" x14ac:dyDescent="0.2">
      <c r="A7" s="3"/>
      <c r="B7" s="7" t="s">
        <v>91</v>
      </c>
      <c r="C7" s="7"/>
      <c r="D7" s="8"/>
      <c r="E7" s="8"/>
      <c r="F7" s="9"/>
      <c r="G7" s="9"/>
      <c r="H7" s="9"/>
      <c r="I7" s="9"/>
      <c r="J7" s="3"/>
    </row>
    <row r="8" spans="1:10" ht="15" customHeight="1" x14ac:dyDescent="0.2">
      <c r="A8" s="3"/>
      <c r="B8" s="7" t="s">
        <v>92</v>
      </c>
      <c r="C8" s="7"/>
      <c r="D8" s="8"/>
      <c r="E8" s="8"/>
      <c r="F8" s="9"/>
      <c r="G8" s="9"/>
      <c r="H8" s="9"/>
      <c r="I8" s="9"/>
      <c r="J8" s="3"/>
    </row>
    <row r="9" spans="1:10" ht="15" customHeight="1" x14ac:dyDescent="0.2">
      <c r="A9" s="3"/>
      <c r="B9" s="7" t="s">
        <v>97</v>
      </c>
      <c r="C9" s="7"/>
      <c r="D9" s="8"/>
      <c r="E9" s="8"/>
      <c r="F9" s="9"/>
      <c r="G9" s="9"/>
      <c r="H9" s="9"/>
      <c r="I9" s="9"/>
      <c r="J9" s="3"/>
    </row>
    <row r="10" spans="1:10" ht="24" x14ac:dyDescent="0.2">
      <c r="A10" s="52" t="s">
        <v>222</v>
      </c>
      <c r="B10" s="52"/>
      <c r="C10" s="52"/>
      <c r="D10" s="52"/>
      <c r="E10" s="52"/>
      <c r="F10" s="52"/>
      <c r="G10" s="52"/>
      <c r="H10" s="52"/>
      <c r="I10" s="52"/>
      <c r="J10" s="52"/>
    </row>
    <row r="11" spans="1:10" ht="34" x14ac:dyDescent="0.2">
      <c r="A11" s="10" t="s">
        <v>0</v>
      </c>
      <c r="B11" s="11" t="s">
        <v>1</v>
      </c>
      <c r="C11" s="11" t="s">
        <v>96</v>
      </c>
      <c r="D11" s="12" t="s">
        <v>95</v>
      </c>
      <c r="E11" s="12" t="s">
        <v>207</v>
      </c>
      <c r="F11" s="12" t="s">
        <v>208</v>
      </c>
      <c r="G11" s="12" t="s">
        <v>209</v>
      </c>
      <c r="H11" s="13" t="s">
        <v>210</v>
      </c>
      <c r="I11" s="12" t="s">
        <v>2</v>
      </c>
      <c r="J11" s="12" t="s">
        <v>3</v>
      </c>
    </row>
    <row r="12" spans="1:10" ht="16" x14ac:dyDescent="0.2">
      <c r="A12" s="14">
        <v>1</v>
      </c>
      <c r="B12" s="15" t="s">
        <v>93</v>
      </c>
      <c r="C12" s="15" t="s">
        <v>94</v>
      </c>
      <c r="D12" s="16" t="s">
        <v>4</v>
      </c>
      <c r="E12" s="16" t="s">
        <v>202</v>
      </c>
      <c r="F12" s="17">
        <v>12</v>
      </c>
      <c r="G12" s="18" t="s">
        <v>5</v>
      </c>
      <c r="H12" s="44" t="s">
        <v>198</v>
      </c>
      <c r="I12" s="19"/>
      <c r="J12" s="19"/>
    </row>
    <row r="13" spans="1:10" ht="16" x14ac:dyDescent="0.2">
      <c r="A13" s="14">
        <v>2</v>
      </c>
      <c r="B13" s="15" t="s">
        <v>93</v>
      </c>
      <c r="C13" s="15" t="s">
        <v>98</v>
      </c>
      <c r="D13" s="21" t="s">
        <v>7</v>
      </c>
      <c r="E13" s="16" t="s">
        <v>202</v>
      </c>
      <c r="F13" s="17">
        <v>12</v>
      </c>
      <c r="G13" s="18" t="s">
        <v>5</v>
      </c>
      <c r="H13" s="44" t="s">
        <v>198</v>
      </c>
      <c r="I13" s="19"/>
      <c r="J13" s="19"/>
    </row>
    <row r="14" spans="1:10" ht="16" x14ac:dyDescent="0.2">
      <c r="A14" s="14">
        <v>3</v>
      </c>
      <c r="B14" s="20" t="s">
        <v>6</v>
      </c>
      <c r="C14" s="47" t="s">
        <v>100</v>
      </c>
      <c r="D14" s="21" t="s">
        <v>7</v>
      </c>
      <c r="E14" s="16" t="s">
        <v>202</v>
      </c>
      <c r="F14" s="17">
        <v>12</v>
      </c>
      <c r="G14" s="18" t="s">
        <v>5</v>
      </c>
      <c r="H14" s="44" t="s">
        <v>198</v>
      </c>
      <c r="I14" s="19"/>
      <c r="J14" s="19"/>
    </row>
    <row r="15" spans="1:10" ht="16" x14ac:dyDescent="0.2">
      <c r="A15" s="14">
        <v>4</v>
      </c>
      <c r="B15" s="20" t="s">
        <v>6</v>
      </c>
      <c r="C15" s="47" t="s">
        <v>99</v>
      </c>
      <c r="D15" s="21" t="s">
        <v>101</v>
      </c>
      <c r="E15" s="16" t="s">
        <v>202</v>
      </c>
      <c r="F15" s="17">
        <v>12</v>
      </c>
      <c r="G15" s="18" t="s">
        <v>5</v>
      </c>
      <c r="H15" s="44" t="s">
        <v>198</v>
      </c>
      <c r="I15" s="19"/>
      <c r="J15" s="19"/>
    </row>
    <row r="16" spans="1:10" ht="16" x14ac:dyDescent="0.2">
      <c r="A16" s="14">
        <v>5</v>
      </c>
      <c r="B16" s="20" t="s">
        <v>6</v>
      </c>
      <c r="C16" s="47" t="s">
        <v>102</v>
      </c>
      <c r="D16" s="21" t="s">
        <v>103</v>
      </c>
      <c r="E16" s="16" t="s">
        <v>202</v>
      </c>
      <c r="F16" s="17">
        <v>12</v>
      </c>
      <c r="G16" s="18" t="s">
        <v>5</v>
      </c>
      <c r="H16" s="44" t="s">
        <v>198</v>
      </c>
      <c r="I16" s="19"/>
      <c r="J16" s="19"/>
    </row>
    <row r="17" spans="1:10" ht="16" outlineLevel="1" x14ac:dyDescent="0.2">
      <c r="A17" s="22">
        <v>6</v>
      </c>
      <c r="B17" s="20" t="s">
        <v>8</v>
      </c>
      <c r="C17" s="20" t="s">
        <v>104</v>
      </c>
      <c r="D17" s="23" t="s">
        <v>9</v>
      </c>
      <c r="E17" s="16" t="s">
        <v>202</v>
      </c>
      <c r="F17" s="17">
        <v>12</v>
      </c>
      <c r="G17" s="18" t="s">
        <v>5</v>
      </c>
      <c r="H17" s="44" t="s">
        <v>198</v>
      </c>
      <c r="I17" s="24"/>
      <c r="J17" s="19"/>
    </row>
    <row r="18" spans="1:10" ht="16" x14ac:dyDescent="0.2">
      <c r="A18" s="14">
        <v>7</v>
      </c>
      <c r="B18" s="20" t="s">
        <v>110</v>
      </c>
      <c r="C18" s="20" t="s">
        <v>106</v>
      </c>
      <c r="D18" s="23" t="s">
        <v>108</v>
      </c>
      <c r="E18" s="16" t="s">
        <v>202</v>
      </c>
      <c r="F18" s="17">
        <v>12</v>
      </c>
      <c r="G18" s="18" t="s">
        <v>5</v>
      </c>
      <c r="H18" s="44" t="s">
        <v>198</v>
      </c>
      <c r="I18" s="19"/>
      <c r="J18" s="19"/>
    </row>
    <row r="19" spans="1:10" ht="16" x14ac:dyDescent="0.2">
      <c r="A19" s="14">
        <v>8</v>
      </c>
      <c r="B19" s="20" t="s">
        <v>110</v>
      </c>
      <c r="C19" s="20" t="s">
        <v>107</v>
      </c>
      <c r="D19" s="23" t="s">
        <v>109</v>
      </c>
      <c r="E19" s="16" t="s">
        <v>202</v>
      </c>
      <c r="F19" s="17">
        <v>12</v>
      </c>
      <c r="G19" s="18" t="s">
        <v>5</v>
      </c>
      <c r="H19" s="44" t="s">
        <v>198</v>
      </c>
      <c r="I19" s="19"/>
      <c r="J19" s="19"/>
    </row>
    <row r="20" spans="1:10" ht="16" x14ac:dyDescent="0.2">
      <c r="A20" s="14">
        <v>9</v>
      </c>
      <c r="B20" s="20" t="s">
        <v>110</v>
      </c>
      <c r="C20" s="20" t="s">
        <v>111</v>
      </c>
      <c r="D20" s="23" t="s">
        <v>117</v>
      </c>
      <c r="E20" s="16" t="s">
        <v>202</v>
      </c>
      <c r="F20" s="17">
        <v>12</v>
      </c>
      <c r="G20" s="18" t="s">
        <v>5</v>
      </c>
      <c r="H20" s="44" t="s">
        <v>198</v>
      </c>
      <c r="I20" s="19"/>
      <c r="J20" s="19"/>
    </row>
    <row r="21" spans="1:10" ht="16" x14ac:dyDescent="0.2">
      <c r="A21" s="14">
        <v>10</v>
      </c>
      <c r="B21" s="20" t="s">
        <v>110</v>
      </c>
      <c r="C21" s="20" t="s">
        <v>112</v>
      </c>
      <c r="D21" s="23" t="s">
        <v>118</v>
      </c>
      <c r="E21" s="16" t="s">
        <v>202</v>
      </c>
      <c r="F21" s="17">
        <v>12</v>
      </c>
      <c r="G21" s="18" t="s">
        <v>5</v>
      </c>
      <c r="H21" s="44" t="s">
        <v>198</v>
      </c>
      <c r="I21" s="19"/>
      <c r="J21" s="19"/>
    </row>
    <row r="22" spans="1:10" ht="16" x14ac:dyDescent="0.2">
      <c r="A22" s="14">
        <v>11</v>
      </c>
      <c r="B22" s="20" t="s">
        <v>11</v>
      </c>
      <c r="C22" s="20" t="s">
        <v>116</v>
      </c>
      <c r="D22" s="23" t="s">
        <v>10</v>
      </c>
      <c r="E22" s="16" t="s">
        <v>202</v>
      </c>
      <c r="F22" s="17">
        <v>12</v>
      </c>
      <c r="G22" s="18" t="s">
        <v>5</v>
      </c>
      <c r="H22" s="44" t="s">
        <v>198</v>
      </c>
      <c r="I22" s="19"/>
      <c r="J22" s="19"/>
    </row>
    <row r="23" spans="1:10" ht="16" x14ac:dyDescent="0.2">
      <c r="A23" s="14">
        <v>12</v>
      </c>
      <c r="B23" s="20" t="s">
        <v>11</v>
      </c>
      <c r="C23" s="20" t="s">
        <v>113</v>
      </c>
      <c r="D23" s="23" t="s">
        <v>12</v>
      </c>
      <c r="E23" s="16" t="s">
        <v>202</v>
      </c>
      <c r="F23" s="17">
        <v>10</v>
      </c>
      <c r="G23" s="18" t="s">
        <v>5</v>
      </c>
      <c r="H23" s="44" t="s">
        <v>198</v>
      </c>
      <c r="I23" s="19"/>
      <c r="J23" s="19"/>
    </row>
    <row r="24" spans="1:10" ht="16" x14ac:dyDescent="0.2">
      <c r="A24" s="14">
        <v>13</v>
      </c>
      <c r="B24" s="20" t="s">
        <v>11</v>
      </c>
      <c r="C24" s="20" t="s">
        <v>114</v>
      </c>
      <c r="D24" s="23" t="s">
        <v>13</v>
      </c>
      <c r="E24" s="16" t="s">
        <v>202</v>
      </c>
      <c r="F24" s="17">
        <v>10</v>
      </c>
      <c r="G24" s="18" t="s">
        <v>5</v>
      </c>
      <c r="H24" s="44" t="s">
        <v>198</v>
      </c>
      <c r="I24" s="19"/>
      <c r="J24" s="19"/>
    </row>
    <row r="25" spans="1:10" ht="16" x14ac:dyDescent="0.2">
      <c r="A25" s="14">
        <f>A24+1</f>
        <v>14</v>
      </c>
      <c r="B25" s="20" t="s">
        <v>11</v>
      </c>
      <c r="C25" s="20" t="s">
        <v>115</v>
      </c>
      <c r="D25" s="23" t="s">
        <v>14</v>
      </c>
      <c r="E25" s="16" t="s">
        <v>202</v>
      </c>
      <c r="F25" s="17">
        <v>10</v>
      </c>
      <c r="G25" s="18" t="s">
        <v>5</v>
      </c>
      <c r="H25" s="44" t="s">
        <v>198</v>
      </c>
      <c r="I25" s="19"/>
      <c r="J25" s="19"/>
    </row>
    <row r="26" spans="1:10" ht="16" x14ac:dyDescent="0.2">
      <c r="A26" s="14">
        <f t="shared" ref="A26:A78" si="0">A25+1</f>
        <v>15</v>
      </c>
      <c r="B26" s="20" t="s">
        <v>15</v>
      </c>
      <c r="C26" s="20" t="s">
        <v>105</v>
      </c>
      <c r="D26" s="23" t="s">
        <v>16</v>
      </c>
      <c r="E26" s="16" t="s">
        <v>202</v>
      </c>
      <c r="F26" s="17">
        <v>12</v>
      </c>
      <c r="G26" s="18" t="s">
        <v>5</v>
      </c>
      <c r="H26" s="44" t="s">
        <v>198</v>
      </c>
      <c r="I26" s="19"/>
      <c r="J26" s="19"/>
    </row>
    <row r="27" spans="1:10" ht="16" x14ac:dyDescent="0.2">
      <c r="A27" s="14">
        <f t="shared" si="0"/>
        <v>16</v>
      </c>
      <c r="B27" s="25" t="s">
        <v>143</v>
      </c>
      <c r="C27" s="20" t="s">
        <v>119</v>
      </c>
      <c r="D27" s="21" t="s">
        <v>17</v>
      </c>
      <c r="E27" s="16" t="s">
        <v>202</v>
      </c>
      <c r="F27" s="17">
        <v>14</v>
      </c>
      <c r="G27" s="18" t="s">
        <v>5</v>
      </c>
      <c r="H27" s="44" t="s">
        <v>198</v>
      </c>
      <c r="I27" s="19"/>
      <c r="J27" s="19"/>
    </row>
    <row r="28" spans="1:10" ht="16" x14ac:dyDescent="0.2">
      <c r="A28" s="14">
        <f t="shared" si="0"/>
        <v>17</v>
      </c>
      <c r="B28" s="25" t="s">
        <v>144</v>
      </c>
      <c r="C28" s="20" t="s">
        <v>120</v>
      </c>
      <c r="D28" s="21" t="s">
        <v>14</v>
      </c>
      <c r="E28" s="16" t="s">
        <v>202</v>
      </c>
      <c r="F28" s="17">
        <v>14</v>
      </c>
      <c r="G28" s="18" t="s">
        <v>5</v>
      </c>
      <c r="H28" s="44" t="s">
        <v>198</v>
      </c>
      <c r="I28" s="19"/>
      <c r="J28" s="19"/>
    </row>
    <row r="29" spans="1:10" ht="16" x14ac:dyDescent="0.2">
      <c r="A29" s="14">
        <f t="shared" si="0"/>
        <v>18</v>
      </c>
      <c r="B29" s="25" t="s">
        <v>144</v>
      </c>
      <c r="C29" s="20" t="s">
        <v>121</v>
      </c>
      <c r="D29" s="21" t="s">
        <v>18</v>
      </c>
      <c r="E29" s="16" t="s">
        <v>202</v>
      </c>
      <c r="F29" s="17">
        <v>14</v>
      </c>
      <c r="G29" s="18" t="s">
        <v>5</v>
      </c>
      <c r="H29" s="44" t="s">
        <v>198</v>
      </c>
      <c r="I29" s="19"/>
      <c r="J29" s="19"/>
    </row>
    <row r="30" spans="1:10" ht="16" x14ac:dyDescent="0.2">
      <c r="A30" s="14">
        <f t="shared" si="0"/>
        <v>19</v>
      </c>
      <c r="B30" s="25" t="s">
        <v>145</v>
      </c>
      <c r="C30" s="20" t="s">
        <v>123</v>
      </c>
      <c r="D30" s="21" t="s">
        <v>17</v>
      </c>
      <c r="E30" s="16" t="s">
        <v>202</v>
      </c>
      <c r="F30" s="17">
        <v>14</v>
      </c>
      <c r="G30" s="18" t="s">
        <v>5</v>
      </c>
      <c r="H30" s="44" t="s">
        <v>198</v>
      </c>
      <c r="I30" s="19"/>
      <c r="J30" s="19"/>
    </row>
    <row r="31" spans="1:10" ht="16" x14ac:dyDescent="0.2">
      <c r="A31" s="14">
        <f t="shared" si="0"/>
        <v>20</v>
      </c>
      <c r="B31" s="25" t="s">
        <v>145</v>
      </c>
      <c r="C31" s="20" t="s">
        <v>124</v>
      </c>
      <c r="D31" s="21" t="s">
        <v>18</v>
      </c>
      <c r="E31" s="16" t="s">
        <v>202</v>
      </c>
      <c r="F31" s="17">
        <v>14</v>
      </c>
      <c r="G31" s="18" t="s">
        <v>5</v>
      </c>
      <c r="H31" s="44" t="s">
        <v>198</v>
      </c>
      <c r="I31" s="19"/>
      <c r="J31" s="19"/>
    </row>
    <row r="32" spans="1:10" ht="16" x14ac:dyDescent="0.2">
      <c r="A32" s="14">
        <f t="shared" si="0"/>
        <v>21</v>
      </c>
      <c r="B32" s="25" t="s">
        <v>145</v>
      </c>
      <c r="C32" s="20" t="s">
        <v>122</v>
      </c>
      <c r="D32" s="26" t="s">
        <v>16</v>
      </c>
      <c r="E32" s="16" t="s">
        <v>202</v>
      </c>
      <c r="F32" s="17">
        <v>14</v>
      </c>
      <c r="G32" s="18" t="s">
        <v>5</v>
      </c>
      <c r="H32" s="44" t="s">
        <v>198</v>
      </c>
      <c r="I32" s="19"/>
      <c r="J32" s="19"/>
    </row>
    <row r="33" spans="1:10" ht="16" x14ac:dyDescent="0.2">
      <c r="A33" s="14">
        <f t="shared" si="0"/>
        <v>22</v>
      </c>
      <c r="B33" s="20" t="s">
        <v>70</v>
      </c>
      <c r="C33" s="20" t="s">
        <v>125</v>
      </c>
      <c r="D33" s="21" t="s">
        <v>19</v>
      </c>
      <c r="E33" s="16" t="s">
        <v>202</v>
      </c>
      <c r="F33" s="17">
        <v>12</v>
      </c>
      <c r="G33" s="18" t="s">
        <v>5</v>
      </c>
      <c r="H33" s="44" t="s">
        <v>198</v>
      </c>
      <c r="I33" s="19"/>
      <c r="J33" s="19"/>
    </row>
    <row r="34" spans="1:10" ht="16" x14ac:dyDescent="0.2">
      <c r="A34" s="14">
        <f t="shared" si="0"/>
        <v>23</v>
      </c>
      <c r="B34" s="20" t="s">
        <v>71</v>
      </c>
      <c r="C34" s="20" t="s">
        <v>126</v>
      </c>
      <c r="D34" s="21" t="s">
        <v>20</v>
      </c>
      <c r="E34" s="16" t="s">
        <v>202</v>
      </c>
      <c r="F34" s="17">
        <v>12</v>
      </c>
      <c r="G34" s="18" t="s">
        <v>5</v>
      </c>
      <c r="H34" s="44" t="s">
        <v>198</v>
      </c>
      <c r="I34" s="19"/>
      <c r="J34" s="19"/>
    </row>
    <row r="35" spans="1:10" ht="16" x14ac:dyDescent="0.2">
      <c r="A35" s="14">
        <f t="shared" si="0"/>
        <v>24</v>
      </c>
      <c r="B35" s="20" t="s">
        <v>72</v>
      </c>
      <c r="C35" s="20" t="s">
        <v>127</v>
      </c>
      <c r="D35" s="21" t="s">
        <v>21</v>
      </c>
      <c r="E35" s="16" t="s">
        <v>202</v>
      </c>
      <c r="F35" s="17">
        <v>12</v>
      </c>
      <c r="G35" s="18" t="s">
        <v>5</v>
      </c>
      <c r="H35" s="44" t="s">
        <v>198</v>
      </c>
      <c r="I35" s="19"/>
      <c r="J35" s="19"/>
    </row>
    <row r="36" spans="1:10" ht="16" x14ac:dyDescent="0.2">
      <c r="A36" s="14">
        <f t="shared" si="0"/>
        <v>25</v>
      </c>
      <c r="B36" s="20" t="s">
        <v>73</v>
      </c>
      <c r="C36" s="20" t="s">
        <v>128</v>
      </c>
      <c r="D36" s="21" t="s">
        <v>22</v>
      </c>
      <c r="E36" s="16" t="s">
        <v>202</v>
      </c>
      <c r="F36" s="17">
        <v>12</v>
      </c>
      <c r="G36" s="18" t="s">
        <v>5</v>
      </c>
      <c r="H36" s="44" t="s">
        <v>198</v>
      </c>
      <c r="I36" s="19"/>
      <c r="J36" s="19"/>
    </row>
    <row r="37" spans="1:10" ht="16" x14ac:dyDescent="0.2">
      <c r="A37" s="14">
        <f t="shared" si="0"/>
        <v>26</v>
      </c>
      <c r="B37" s="20" t="s">
        <v>74</v>
      </c>
      <c r="C37" s="20" t="s">
        <v>129</v>
      </c>
      <c r="D37" s="21" t="s">
        <v>23</v>
      </c>
      <c r="E37" s="16" t="s">
        <v>202</v>
      </c>
      <c r="F37" s="17">
        <v>12</v>
      </c>
      <c r="G37" s="18" t="s">
        <v>5</v>
      </c>
      <c r="H37" s="44" t="s">
        <v>198</v>
      </c>
      <c r="I37" s="19"/>
      <c r="J37" s="19"/>
    </row>
    <row r="38" spans="1:10" ht="16" x14ac:dyDescent="0.2">
      <c r="A38" s="14">
        <v>22</v>
      </c>
      <c r="B38" s="20" t="s">
        <v>75</v>
      </c>
      <c r="C38" s="20" t="s">
        <v>130</v>
      </c>
      <c r="D38" s="26" t="s">
        <v>10</v>
      </c>
      <c r="E38" s="16" t="s">
        <v>202</v>
      </c>
      <c r="F38" s="17">
        <v>12</v>
      </c>
      <c r="G38" s="18" t="s">
        <v>5</v>
      </c>
      <c r="H38" s="44" t="s">
        <v>198</v>
      </c>
      <c r="I38" s="19"/>
      <c r="J38" s="19"/>
    </row>
    <row r="39" spans="1:10" ht="16" x14ac:dyDescent="0.2">
      <c r="A39" s="14">
        <v>23</v>
      </c>
      <c r="B39" s="20" t="s">
        <v>76</v>
      </c>
      <c r="C39" s="20" t="s">
        <v>131</v>
      </c>
      <c r="D39" s="21" t="s">
        <v>25</v>
      </c>
      <c r="E39" s="16" t="s">
        <v>202</v>
      </c>
      <c r="F39" s="17">
        <v>12</v>
      </c>
      <c r="G39" s="18" t="s">
        <v>5</v>
      </c>
      <c r="H39" s="44" t="s">
        <v>198</v>
      </c>
      <c r="I39" s="19"/>
      <c r="J39" s="19"/>
    </row>
    <row r="40" spans="1:10" ht="16" x14ac:dyDescent="0.2">
      <c r="A40" s="14">
        <v>25</v>
      </c>
      <c r="B40" s="27" t="s">
        <v>77</v>
      </c>
      <c r="C40" s="48" t="s">
        <v>132</v>
      </c>
      <c r="D40" s="21" t="s">
        <v>26</v>
      </c>
      <c r="E40" s="16" t="s">
        <v>202</v>
      </c>
      <c r="F40" s="17">
        <v>12</v>
      </c>
      <c r="G40" s="18" t="s">
        <v>5</v>
      </c>
      <c r="H40" s="44" t="s">
        <v>198</v>
      </c>
      <c r="I40" s="19"/>
      <c r="J40" s="19"/>
    </row>
    <row r="41" spans="1:10" ht="16" outlineLevel="1" x14ac:dyDescent="0.2">
      <c r="A41" s="14">
        <v>26</v>
      </c>
      <c r="B41" s="25" t="s">
        <v>78</v>
      </c>
      <c r="C41" s="20" t="s">
        <v>133</v>
      </c>
      <c r="D41" s="26" t="s">
        <v>139</v>
      </c>
      <c r="E41" s="16" t="s">
        <v>202</v>
      </c>
      <c r="F41" s="17">
        <v>12</v>
      </c>
      <c r="G41" s="18" t="s">
        <v>5</v>
      </c>
      <c r="H41" s="44" t="s">
        <v>198</v>
      </c>
      <c r="I41" s="19"/>
      <c r="J41" s="19"/>
    </row>
    <row r="42" spans="1:10" ht="16" x14ac:dyDescent="0.2">
      <c r="A42" s="14">
        <f t="shared" si="0"/>
        <v>27</v>
      </c>
      <c r="B42" s="25" t="s">
        <v>79</v>
      </c>
      <c r="C42" s="20" t="s">
        <v>135</v>
      </c>
      <c r="D42" s="21" t="s">
        <v>27</v>
      </c>
      <c r="E42" s="16" t="s">
        <v>202</v>
      </c>
      <c r="F42" s="17">
        <v>12</v>
      </c>
      <c r="G42" s="18" t="s">
        <v>5</v>
      </c>
      <c r="H42" s="44" t="s">
        <v>198</v>
      </c>
      <c r="I42" s="19"/>
      <c r="J42" s="19"/>
    </row>
    <row r="43" spans="1:10" ht="16" outlineLevel="1" x14ac:dyDescent="0.2">
      <c r="A43" s="22">
        <f t="shared" si="0"/>
        <v>28</v>
      </c>
      <c r="B43" s="25" t="s">
        <v>80</v>
      </c>
      <c r="C43" s="20" t="s">
        <v>134</v>
      </c>
      <c r="D43" s="21" t="s">
        <v>28</v>
      </c>
      <c r="E43" s="16" t="s">
        <v>202</v>
      </c>
      <c r="F43" s="17">
        <v>12</v>
      </c>
      <c r="G43" s="18" t="s">
        <v>5</v>
      </c>
      <c r="H43" s="44" t="s">
        <v>198</v>
      </c>
      <c r="I43" s="19"/>
      <c r="J43" s="19"/>
    </row>
    <row r="44" spans="1:10" ht="16" x14ac:dyDescent="0.2">
      <c r="A44" s="14">
        <f t="shared" si="0"/>
        <v>29</v>
      </c>
      <c r="B44" s="25" t="s">
        <v>81</v>
      </c>
      <c r="C44" s="20" t="s">
        <v>136</v>
      </c>
      <c r="D44" s="21" t="s">
        <v>29</v>
      </c>
      <c r="E44" s="16" t="s">
        <v>202</v>
      </c>
      <c r="F44" s="17">
        <v>12</v>
      </c>
      <c r="G44" s="18" t="s">
        <v>5</v>
      </c>
      <c r="H44" s="44" t="s">
        <v>198</v>
      </c>
      <c r="I44" s="19"/>
      <c r="J44" s="19"/>
    </row>
    <row r="45" spans="1:10" ht="16" x14ac:dyDescent="0.2">
      <c r="A45" s="14">
        <f t="shared" si="0"/>
        <v>30</v>
      </c>
      <c r="B45" s="25" t="s">
        <v>82</v>
      </c>
      <c r="C45" s="20" t="s">
        <v>137</v>
      </c>
      <c r="D45" s="21" t="s">
        <v>140</v>
      </c>
      <c r="E45" s="16" t="s">
        <v>202</v>
      </c>
      <c r="F45" s="17">
        <v>12</v>
      </c>
      <c r="G45" s="18" t="s">
        <v>5</v>
      </c>
      <c r="H45" s="44" t="s">
        <v>198</v>
      </c>
      <c r="I45" s="19"/>
      <c r="J45" s="19"/>
    </row>
    <row r="46" spans="1:10" ht="16" x14ac:dyDescent="0.2">
      <c r="A46" s="14">
        <f t="shared" si="0"/>
        <v>31</v>
      </c>
      <c r="B46" s="25" t="s">
        <v>83</v>
      </c>
      <c r="C46" s="20" t="s">
        <v>138</v>
      </c>
      <c r="D46" s="21" t="s">
        <v>30</v>
      </c>
      <c r="E46" s="16" t="s">
        <v>202</v>
      </c>
      <c r="F46" s="17">
        <v>12</v>
      </c>
      <c r="G46" s="18" t="s">
        <v>5</v>
      </c>
      <c r="H46" s="44" t="s">
        <v>198</v>
      </c>
      <c r="I46" s="19"/>
      <c r="J46" s="19"/>
    </row>
    <row r="47" spans="1:10" ht="16" x14ac:dyDescent="0.2">
      <c r="A47" s="14">
        <f t="shared" si="0"/>
        <v>32</v>
      </c>
      <c r="B47" s="25" t="s">
        <v>187</v>
      </c>
      <c r="C47" s="20" t="s">
        <v>178</v>
      </c>
      <c r="D47" s="21" t="s">
        <v>197</v>
      </c>
      <c r="E47" s="16" t="s">
        <v>202</v>
      </c>
      <c r="F47" s="17">
        <v>35</v>
      </c>
      <c r="G47" s="33" t="s">
        <v>38</v>
      </c>
      <c r="H47" s="44" t="s">
        <v>198</v>
      </c>
      <c r="I47" s="19"/>
      <c r="J47" s="19"/>
    </row>
    <row r="48" spans="1:10" ht="16" x14ac:dyDescent="0.2">
      <c r="A48" s="14">
        <f t="shared" si="0"/>
        <v>33</v>
      </c>
      <c r="B48" s="25" t="s">
        <v>187</v>
      </c>
      <c r="C48" s="20" t="s">
        <v>179</v>
      </c>
      <c r="D48" s="21" t="s">
        <v>189</v>
      </c>
      <c r="E48" s="16" t="s">
        <v>202</v>
      </c>
      <c r="F48" s="17">
        <v>35</v>
      </c>
      <c r="G48" s="33" t="s">
        <v>38</v>
      </c>
      <c r="H48" s="44" t="s">
        <v>198</v>
      </c>
      <c r="I48" s="19"/>
      <c r="J48" s="19"/>
    </row>
    <row r="49" spans="1:10" ht="16" x14ac:dyDescent="0.2">
      <c r="A49" s="14">
        <f t="shared" si="0"/>
        <v>34</v>
      </c>
      <c r="B49" s="25" t="s">
        <v>187</v>
      </c>
      <c r="C49" s="20" t="s">
        <v>180</v>
      </c>
      <c r="D49" s="21" t="s">
        <v>103</v>
      </c>
      <c r="E49" s="16" t="s">
        <v>202</v>
      </c>
      <c r="F49" s="17">
        <v>35</v>
      </c>
      <c r="G49" s="33" t="s">
        <v>38</v>
      </c>
      <c r="H49" s="44" t="s">
        <v>198</v>
      </c>
      <c r="I49" s="19"/>
      <c r="J49" s="19"/>
    </row>
    <row r="50" spans="1:10" ht="16" x14ac:dyDescent="0.2">
      <c r="A50" s="14">
        <f t="shared" si="0"/>
        <v>35</v>
      </c>
      <c r="B50" s="25" t="s">
        <v>187</v>
      </c>
      <c r="C50" s="20" t="s">
        <v>181</v>
      </c>
      <c r="D50" s="21" t="s">
        <v>16</v>
      </c>
      <c r="E50" s="16" t="s">
        <v>202</v>
      </c>
      <c r="F50" s="17">
        <v>35</v>
      </c>
      <c r="G50" s="33" t="s">
        <v>38</v>
      </c>
      <c r="H50" s="44" t="s">
        <v>198</v>
      </c>
      <c r="I50" s="19"/>
      <c r="J50" s="19"/>
    </row>
    <row r="51" spans="1:10" ht="16" x14ac:dyDescent="0.2">
      <c r="A51" s="14">
        <f t="shared" si="0"/>
        <v>36</v>
      </c>
      <c r="B51" s="25" t="s">
        <v>187</v>
      </c>
      <c r="C51" s="20" t="s">
        <v>182</v>
      </c>
      <c r="D51" s="21" t="s">
        <v>190</v>
      </c>
      <c r="E51" s="16" t="s">
        <v>202</v>
      </c>
      <c r="F51" s="17">
        <v>35</v>
      </c>
      <c r="G51" s="33" t="s">
        <v>38</v>
      </c>
      <c r="H51" s="44" t="s">
        <v>198</v>
      </c>
      <c r="I51" s="19"/>
      <c r="J51" s="19"/>
    </row>
    <row r="52" spans="1:10" ht="16" x14ac:dyDescent="0.2">
      <c r="A52" s="14">
        <f t="shared" si="0"/>
        <v>37</v>
      </c>
      <c r="B52" s="25" t="s">
        <v>187</v>
      </c>
      <c r="C52" s="20" t="s">
        <v>183</v>
      </c>
      <c r="D52" s="21" t="s">
        <v>191</v>
      </c>
      <c r="E52" s="16" t="s">
        <v>202</v>
      </c>
      <c r="F52" s="17">
        <v>35</v>
      </c>
      <c r="G52" s="33" t="s">
        <v>38</v>
      </c>
      <c r="H52" s="44" t="s">
        <v>198</v>
      </c>
      <c r="I52" s="19"/>
      <c r="J52" s="19"/>
    </row>
    <row r="53" spans="1:10" ht="16" x14ac:dyDescent="0.2">
      <c r="A53" s="14">
        <f t="shared" si="0"/>
        <v>38</v>
      </c>
      <c r="B53" s="25" t="s">
        <v>187</v>
      </c>
      <c r="C53" s="20" t="s">
        <v>184</v>
      </c>
      <c r="D53" s="21" t="s">
        <v>192</v>
      </c>
      <c r="E53" s="16" t="s">
        <v>202</v>
      </c>
      <c r="F53" s="17">
        <v>35</v>
      </c>
      <c r="G53" s="33" t="s">
        <v>38</v>
      </c>
      <c r="H53" s="44" t="s">
        <v>198</v>
      </c>
      <c r="I53" s="19"/>
      <c r="J53" s="19"/>
    </row>
    <row r="54" spans="1:10" ht="16" x14ac:dyDescent="0.2">
      <c r="A54" s="14">
        <f t="shared" si="0"/>
        <v>39</v>
      </c>
      <c r="B54" s="25" t="s">
        <v>187</v>
      </c>
      <c r="C54" s="20" t="s">
        <v>185</v>
      </c>
      <c r="D54" s="21" t="s">
        <v>26</v>
      </c>
      <c r="E54" s="16" t="s">
        <v>202</v>
      </c>
      <c r="F54" s="17">
        <v>35</v>
      </c>
      <c r="G54" s="33" t="s">
        <v>38</v>
      </c>
      <c r="H54" s="44" t="s">
        <v>198</v>
      </c>
      <c r="I54" s="19"/>
      <c r="J54" s="19"/>
    </row>
    <row r="55" spans="1:10" ht="16" x14ac:dyDescent="0.2">
      <c r="A55" s="14">
        <f t="shared" si="0"/>
        <v>40</v>
      </c>
      <c r="B55" s="25" t="s">
        <v>187</v>
      </c>
      <c r="C55" s="20" t="s">
        <v>186</v>
      </c>
      <c r="D55" s="21" t="s">
        <v>7</v>
      </c>
      <c r="E55" s="16" t="s">
        <v>202</v>
      </c>
      <c r="F55" s="17">
        <v>35</v>
      </c>
      <c r="G55" s="33" t="s">
        <v>38</v>
      </c>
      <c r="H55" s="44" t="s">
        <v>198</v>
      </c>
      <c r="I55" s="19"/>
      <c r="J55" s="19"/>
    </row>
    <row r="56" spans="1:10" ht="16" x14ac:dyDescent="0.2">
      <c r="A56" s="14">
        <f t="shared" si="0"/>
        <v>41</v>
      </c>
      <c r="B56" s="25" t="s">
        <v>193</v>
      </c>
      <c r="C56" s="20" t="s">
        <v>194</v>
      </c>
      <c r="D56" s="21" t="s">
        <v>7</v>
      </c>
      <c r="E56" s="16" t="s">
        <v>202</v>
      </c>
      <c r="F56" s="17">
        <v>35</v>
      </c>
      <c r="G56" s="33" t="s">
        <v>38</v>
      </c>
      <c r="H56" s="44" t="s">
        <v>198</v>
      </c>
      <c r="I56" s="19"/>
      <c r="J56" s="19"/>
    </row>
    <row r="57" spans="1:10" ht="16" x14ac:dyDescent="0.2">
      <c r="A57" s="14">
        <f t="shared" si="0"/>
        <v>42</v>
      </c>
      <c r="B57" s="25" t="s">
        <v>193</v>
      </c>
      <c r="C57" s="20" t="s">
        <v>195</v>
      </c>
      <c r="D57" s="21" t="s">
        <v>16</v>
      </c>
      <c r="E57" s="16" t="s">
        <v>202</v>
      </c>
      <c r="F57" s="17">
        <v>35</v>
      </c>
      <c r="G57" s="33" t="s">
        <v>38</v>
      </c>
      <c r="H57" s="44" t="s">
        <v>198</v>
      </c>
      <c r="I57" s="19"/>
      <c r="J57" s="19"/>
    </row>
    <row r="58" spans="1:10" ht="16" x14ac:dyDescent="0.2">
      <c r="A58" s="14">
        <f t="shared" si="0"/>
        <v>43</v>
      </c>
      <c r="B58" s="25" t="s">
        <v>193</v>
      </c>
      <c r="C58" s="20" t="s">
        <v>196</v>
      </c>
      <c r="D58" s="21" t="s">
        <v>10</v>
      </c>
      <c r="E58" s="16" t="s">
        <v>202</v>
      </c>
      <c r="F58" s="17">
        <v>35</v>
      </c>
      <c r="G58" s="33" t="s">
        <v>38</v>
      </c>
      <c r="H58" s="44" t="s">
        <v>198</v>
      </c>
      <c r="I58" s="19"/>
      <c r="J58" s="19"/>
    </row>
    <row r="59" spans="1:10" ht="15" customHeight="1" x14ac:dyDescent="0.2">
      <c r="A59" s="14">
        <f t="shared" si="0"/>
        <v>44</v>
      </c>
      <c r="B59" s="25" t="s">
        <v>219</v>
      </c>
      <c r="C59" s="20" t="s">
        <v>188</v>
      </c>
      <c r="D59" s="21" t="s">
        <v>34</v>
      </c>
      <c r="E59" s="16" t="s">
        <v>202</v>
      </c>
      <c r="F59" s="17">
        <v>12</v>
      </c>
      <c r="G59" s="18" t="s">
        <v>5</v>
      </c>
      <c r="H59" s="44" t="s">
        <v>198</v>
      </c>
      <c r="I59" s="19"/>
      <c r="J59" s="19"/>
    </row>
    <row r="60" spans="1:10" ht="16" outlineLevel="1" x14ac:dyDescent="0.2">
      <c r="A60" s="14">
        <f t="shared" si="0"/>
        <v>45</v>
      </c>
      <c r="B60" s="25" t="s">
        <v>31</v>
      </c>
      <c r="C60" s="20" t="s">
        <v>141</v>
      </c>
      <c r="D60" s="23" t="s">
        <v>10</v>
      </c>
      <c r="E60" s="16" t="s">
        <v>202</v>
      </c>
      <c r="F60" s="17">
        <v>15</v>
      </c>
      <c r="G60" s="18" t="s">
        <v>5</v>
      </c>
      <c r="H60" s="44" t="s">
        <v>198</v>
      </c>
      <c r="I60" s="19"/>
      <c r="J60" s="19"/>
    </row>
    <row r="61" spans="1:10" ht="16" outlineLevel="1" x14ac:dyDescent="0.2">
      <c r="A61" s="14">
        <f t="shared" si="0"/>
        <v>46</v>
      </c>
      <c r="B61" s="20" t="s">
        <v>31</v>
      </c>
      <c r="C61" s="20" t="s">
        <v>142</v>
      </c>
      <c r="D61" s="23" t="s">
        <v>12</v>
      </c>
      <c r="E61" s="16" t="s">
        <v>202</v>
      </c>
      <c r="F61" s="17">
        <v>15</v>
      </c>
      <c r="G61" s="18" t="s">
        <v>5</v>
      </c>
      <c r="H61" s="44" t="s">
        <v>198</v>
      </c>
      <c r="I61" s="19"/>
      <c r="J61" s="19"/>
    </row>
    <row r="62" spans="1:10" ht="16" outlineLevel="1" x14ac:dyDescent="0.2">
      <c r="A62" s="14">
        <f t="shared" si="0"/>
        <v>47</v>
      </c>
      <c r="B62" s="20" t="s">
        <v>220</v>
      </c>
      <c r="C62" s="20" t="s">
        <v>160</v>
      </c>
      <c r="D62" s="23" t="s">
        <v>9</v>
      </c>
      <c r="E62" s="16" t="s">
        <v>202</v>
      </c>
      <c r="F62" s="17">
        <v>25</v>
      </c>
      <c r="G62" s="18" t="s">
        <v>5</v>
      </c>
      <c r="H62" s="44" t="s">
        <v>198</v>
      </c>
      <c r="I62" s="19"/>
      <c r="J62" s="19"/>
    </row>
    <row r="63" spans="1:10" ht="16" outlineLevel="1" x14ac:dyDescent="0.2">
      <c r="A63" s="14">
        <f t="shared" si="0"/>
        <v>48</v>
      </c>
      <c r="B63" s="20" t="s">
        <v>174</v>
      </c>
      <c r="C63" s="20" t="s">
        <v>175</v>
      </c>
      <c r="D63" s="23" t="s">
        <v>34</v>
      </c>
      <c r="E63" s="16" t="s">
        <v>202</v>
      </c>
      <c r="F63" s="17">
        <v>25</v>
      </c>
      <c r="G63" s="33" t="s">
        <v>38</v>
      </c>
      <c r="H63" s="44" t="s">
        <v>198</v>
      </c>
      <c r="I63" s="19"/>
      <c r="J63" s="19"/>
    </row>
    <row r="64" spans="1:10" ht="16" outlineLevel="1" x14ac:dyDescent="0.2">
      <c r="A64" s="14">
        <f t="shared" si="0"/>
        <v>49</v>
      </c>
      <c r="B64" s="20" t="s">
        <v>161</v>
      </c>
      <c r="C64" s="20" t="s">
        <v>162</v>
      </c>
      <c r="D64" s="23" t="s">
        <v>9</v>
      </c>
      <c r="E64" s="16" t="s">
        <v>202</v>
      </c>
      <c r="F64" s="17">
        <v>12</v>
      </c>
      <c r="G64" s="33" t="s">
        <v>38</v>
      </c>
      <c r="H64" s="44" t="s">
        <v>198</v>
      </c>
      <c r="I64" s="19"/>
      <c r="J64" s="19"/>
    </row>
    <row r="65" spans="1:10" ht="16" outlineLevel="1" x14ac:dyDescent="0.2">
      <c r="A65" s="14">
        <f t="shared" si="0"/>
        <v>50</v>
      </c>
      <c r="B65" s="20" t="s">
        <v>163</v>
      </c>
      <c r="C65" s="20" t="s">
        <v>164</v>
      </c>
      <c r="D65" s="23" t="s">
        <v>9</v>
      </c>
      <c r="E65" s="16" t="s">
        <v>202</v>
      </c>
      <c r="F65" s="17">
        <v>16</v>
      </c>
      <c r="G65" s="33" t="s">
        <v>38</v>
      </c>
      <c r="H65" s="44" t="s">
        <v>198</v>
      </c>
      <c r="I65" s="19"/>
      <c r="J65" s="19"/>
    </row>
    <row r="66" spans="1:10" ht="16" outlineLevel="1" x14ac:dyDescent="0.2">
      <c r="A66" s="14">
        <f t="shared" si="0"/>
        <v>51</v>
      </c>
      <c r="B66" s="20" t="s">
        <v>165</v>
      </c>
      <c r="C66" s="20" t="s">
        <v>166</v>
      </c>
      <c r="D66" s="23" t="s">
        <v>168</v>
      </c>
      <c r="E66" s="16" t="s">
        <v>202</v>
      </c>
      <c r="F66" s="17">
        <v>25</v>
      </c>
      <c r="G66" s="18" t="s">
        <v>5</v>
      </c>
      <c r="H66" s="44" t="s">
        <v>198</v>
      </c>
      <c r="I66" s="19"/>
      <c r="J66" s="19"/>
    </row>
    <row r="67" spans="1:10" ht="16" outlineLevel="1" x14ac:dyDescent="0.2">
      <c r="A67" s="14">
        <f t="shared" si="0"/>
        <v>52</v>
      </c>
      <c r="B67" s="20" t="s">
        <v>165</v>
      </c>
      <c r="C67" s="20" t="s">
        <v>167</v>
      </c>
      <c r="D67" s="23" t="s">
        <v>169</v>
      </c>
      <c r="E67" s="16" t="s">
        <v>202</v>
      </c>
      <c r="F67" s="17">
        <v>25</v>
      </c>
      <c r="G67" s="18" t="s">
        <v>5</v>
      </c>
      <c r="H67" s="44" t="s">
        <v>198</v>
      </c>
      <c r="I67" s="19"/>
      <c r="J67" s="19"/>
    </row>
    <row r="68" spans="1:10" ht="16" outlineLevel="1" x14ac:dyDescent="0.2">
      <c r="A68" s="14">
        <f t="shared" si="0"/>
        <v>53</v>
      </c>
      <c r="B68" s="20" t="s">
        <v>170</v>
      </c>
      <c r="C68" s="20" t="s">
        <v>171</v>
      </c>
      <c r="D68" s="23" t="s">
        <v>9</v>
      </c>
      <c r="E68" s="16" t="s">
        <v>202</v>
      </c>
      <c r="F68" s="17">
        <v>50</v>
      </c>
      <c r="G68" s="33" t="s">
        <v>38</v>
      </c>
      <c r="H68" s="44" t="s">
        <v>198</v>
      </c>
      <c r="I68" s="19"/>
      <c r="J68" s="19"/>
    </row>
    <row r="69" spans="1:10" ht="16" outlineLevel="1" x14ac:dyDescent="0.2">
      <c r="A69" s="14">
        <f t="shared" si="0"/>
        <v>54</v>
      </c>
      <c r="B69" s="20" t="s">
        <v>176</v>
      </c>
      <c r="C69" s="20" t="s">
        <v>177</v>
      </c>
      <c r="D69" s="23" t="s">
        <v>34</v>
      </c>
      <c r="E69" s="16" t="s">
        <v>202</v>
      </c>
      <c r="F69" s="17">
        <v>12</v>
      </c>
      <c r="G69" s="18" t="s">
        <v>5</v>
      </c>
      <c r="H69" s="44" t="s">
        <v>198</v>
      </c>
      <c r="I69" s="19"/>
      <c r="J69" s="19"/>
    </row>
    <row r="70" spans="1:10" ht="16" outlineLevel="1" x14ac:dyDescent="0.2">
      <c r="A70" s="14">
        <f t="shared" si="0"/>
        <v>55</v>
      </c>
      <c r="B70" s="20" t="s">
        <v>172</v>
      </c>
      <c r="C70" s="20" t="s">
        <v>173</v>
      </c>
      <c r="D70" s="23" t="s">
        <v>34</v>
      </c>
      <c r="E70" s="16" t="s">
        <v>202</v>
      </c>
      <c r="F70" s="17">
        <v>12</v>
      </c>
      <c r="G70" s="18" t="s">
        <v>5</v>
      </c>
      <c r="H70" s="44" t="s">
        <v>198</v>
      </c>
      <c r="I70" s="19"/>
      <c r="J70" s="19"/>
    </row>
    <row r="71" spans="1:10" ht="16" x14ac:dyDescent="0.2">
      <c r="A71" s="14">
        <f t="shared" si="0"/>
        <v>56</v>
      </c>
      <c r="B71" s="25" t="s">
        <v>32</v>
      </c>
      <c r="C71" s="20" t="s">
        <v>146</v>
      </c>
      <c r="D71" s="23" t="s">
        <v>33</v>
      </c>
      <c r="E71" s="16" t="s">
        <v>202</v>
      </c>
      <c r="F71" s="17">
        <v>11</v>
      </c>
      <c r="G71" s="18" t="s">
        <v>5</v>
      </c>
      <c r="H71" s="44" t="s">
        <v>198</v>
      </c>
      <c r="I71" s="24"/>
      <c r="J71" s="19"/>
    </row>
    <row r="72" spans="1:10" ht="16" x14ac:dyDescent="0.2">
      <c r="A72" s="14">
        <f t="shared" si="0"/>
        <v>57</v>
      </c>
      <c r="B72" s="20" t="s">
        <v>147</v>
      </c>
      <c r="C72" s="20" t="s">
        <v>148</v>
      </c>
      <c r="D72" s="23" t="s">
        <v>34</v>
      </c>
      <c r="E72" s="16" t="s">
        <v>202</v>
      </c>
      <c r="F72" s="17">
        <v>25</v>
      </c>
      <c r="G72" s="18" t="s">
        <v>5</v>
      </c>
      <c r="H72" s="44" t="s">
        <v>198</v>
      </c>
      <c r="I72" s="19"/>
      <c r="J72" s="19"/>
    </row>
    <row r="73" spans="1:10" ht="16" x14ac:dyDescent="0.2">
      <c r="A73" s="14">
        <f t="shared" si="0"/>
        <v>58</v>
      </c>
      <c r="B73" s="20" t="s">
        <v>84</v>
      </c>
      <c r="C73" s="20" t="s">
        <v>149</v>
      </c>
      <c r="D73" s="23" t="s">
        <v>34</v>
      </c>
      <c r="E73" s="16" t="s">
        <v>202</v>
      </c>
      <c r="F73" s="17">
        <v>15</v>
      </c>
      <c r="G73" s="18" t="s">
        <v>5</v>
      </c>
      <c r="H73" s="44" t="s">
        <v>198</v>
      </c>
      <c r="I73" s="19"/>
      <c r="J73" s="19"/>
    </row>
    <row r="74" spans="1:10" ht="16" outlineLevel="1" x14ac:dyDescent="0.2">
      <c r="A74" s="14">
        <f t="shared" si="0"/>
        <v>59</v>
      </c>
      <c r="B74" s="20" t="s">
        <v>150</v>
      </c>
      <c r="C74" s="20" t="s">
        <v>151</v>
      </c>
      <c r="D74" s="23" t="s">
        <v>34</v>
      </c>
      <c r="E74" s="16" t="s">
        <v>202</v>
      </c>
      <c r="F74" s="17">
        <v>12</v>
      </c>
      <c r="G74" s="18" t="s">
        <v>5</v>
      </c>
      <c r="H74" s="44" t="s">
        <v>198</v>
      </c>
      <c r="I74" s="24"/>
      <c r="J74" s="19"/>
    </row>
    <row r="75" spans="1:10" ht="16" outlineLevel="1" x14ac:dyDescent="0.2">
      <c r="A75" s="14">
        <f t="shared" si="0"/>
        <v>60</v>
      </c>
      <c r="B75" s="49" t="s">
        <v>35</v>
      </c>
      <c r="C75" s="20" t="s">
        <v>153</v>
      </c>
      <c r="D75" s="21" t="s">
        <v>157</v>
      </c>
      <c r="E75" s="16" t="s">
        <v>202</v>
      </c>
      <c r="F75" s="17">
        <v>14</v>
      </c>
      <c r="G75" s="18" t="s">
        <v>5</v>
      </c>
      <c r="H75" s="44" t="s">
        <v>198</v>
      </c>
      <c r="I75" s="24"/>
      <c r="J75" s="19"/>
    </row>
    <row r="76" spans="1:10" ht="16" outlineLevel="1" x14ac:dyDescent="0.2">
      <c r="A76" s="14">
        <f t="shared" si="0"/>
        <v>61</v>
      </c>
      <c r="B76" s="49" t="s">
        <v>35</v>
      </c>
      <c r="C76" s="20" t="s">
        <v>154</v>
      </c>
      <c r="D76" s="21" t="s">
        <v>158</v>
      </c>
      <c r="E76" s="16" t="s">
        <v>202</v>
      </c>
      <c r="F76" s="17">
        <v>14</v>
      </c>
      <c r="G76" s="18" t="s">
        <v>5</v>
      </c>
      <c r="H76" s="44" t="s">
        <v>198</v>
      </c>
      <c r="I76" s="24"/>
      <c r="J76" s="19"/>
    </row>
    <row r="77" spans="1:10" ht="16" outlineLevel="1" x14ac:dyDescent="0.2">
      <c r="A77" s="14">
        <f t="shared" si="0"/>
        <v>62</v>
      </c>
      <c r="B77" s="49" t="s">
        <v>35</v>
      </c>
      <c r="C77" s="20" t="s">
        <v>155</v>
      </c>
      <c r="D77" s="21" t="s">
        <v>156</v>
      </c>
      <c r="E77" s="16" t="s">
        <v>202</v>
      </c>
      <c r="F77" s="17">
        <v>14</v>
      </c>
      <c r="G77" s="18" t="s">
        <v>5</v>
      </c>
      <c r="H77" s="44" t="s">
        <v>198</v>
      </c>
      <c r="I77" s="24"/>
      <c r="J77" s="19"/>
    </row>
    <row r="78" spans="1:10" ht="16" outlineLevel="1" x14ac:dyDescent="0.2">
      <c r="A78" s="14">
        <f t="shared" si="0"/>
        <v>63</v>
      </c>
      <c r="B78" s="49" t="s">
        <v>35</v>
      </c>
      <c r="C78" s="20" t="s">
        <v>152</v>
      </c>
      <c r="D78" s="21" t="s">
        <v>159</v>
      </c>
      <c r="E78" s="16" t="s">
        <v>202</v>
      </c>
      <c r="F78" s="17">
        <v>14</v>
      </c>
      <c r="G78" s="18" t="s">
        <v>5</v>
      </c>
      <c r="H78" s="44" t="s">
        <v>198</v>
      </c>
      <c r="I78" s="24"/>
      <c r="J78" s="19"/>
    </row>
    <row r="79" spans="1:10" ht="15" customHeight="1" x14ac:dyDescent="0.2">
      <c r="A79" s="28"/>
      <c r="B79" s="29" t="s">
        <v>201</v>
      </c>
      <c r="C79" s="29"/>
      <c r="D79" s="30"/>
      <c r="E79" s="30"/>
      <c r="F79" s="12"/>
      <c r="G79" s="12"/>
      <c r="H79" s="31"/>
      <c r="I79" s="32"/>
      <c r="J79" s="32"/>
    </row>
    <row r="80" spans="1:10" ht="16" x14ac:dyDescent="0.2">
      <c r="A80" s="14">
        <f>A78+1</f>
        <v>64</v>
      </c>
      <c r="B80" s="25" t="s">
        <v>36</v>
      </c>
      <c r="C80" s="25"/>
      <c r="D80" s="21" t="s">
        <v>37</v>
      </c>
      <c r="E80" s="21" t="s">
        <v>203</v>
      </c>
      <c r="F80" s="17">
        <v>12</v>
      </c>
      <c r="G80" s="33" t="s">
        <v>200</v>
      </c>
      <c r="H80" s="44" t="s">
        <v>198</v>
      </c>
      <c r="I80" s="19"/>
      <c r="J80" s="19"/>
    </row>
    <row r="81" spans="1:10" ht="16" x14ac:dyDescent="0.2">
      <c r="A81" s="14">
        <f>A80+1</f>
        <v>65</v>
      </c>
      <c r="B81" s="25" t="s">
        <v>39</v>
      </c>
      <c r="C81" s="25"/>
      <c r="D81" s="21" t="s">
        <v>40</v>
      </c>
      <c r="E81" s="21" t="s">
        <v>203</v>
      </c>
      <c r="F81" s="17">
        <v>12</v>
      </c>
      <c r="G81" s="33" t="s">
        <v>200</v>
      </c>
      <c r="H81" s="44" t="s">
        <v>198</v>
      </c>
      <c r="I81" s="19"/>
      <c r="J81" s="19"/>
    </row>
    <row r="82" spans="1:10" ht="16" x14ac:dyDescent="0.2">
      <c r="A82" s="14">
        <f t="shared" ref="A82:A94" si="1">A81+1</f>
        <v>66</v>
      </c>
      <c r="B82" s="25" t="s">
        <v>41</v>
      </c>
      <c r="C82" s="25"/>
      <c r="D82" s="21" t="s">
        <v>42</v>
      </c>
      <c r="E82" s="21" t="s">
        <v>203</v>
      </c>
      <c r="F82" s="17">
        <v>12</v>
      </c>
      <c r="G82" s="33" t="s">
        <v>200</v>
      </c>
      <c r="H82" s="44" t="s">
        <v>198</v>
      </c>
      <c r="I82" s="19"/>
      <c r="J82" s="19"/>
    </row>
    <row r="83" spans="1:10" ht="16" x14ac:dyDescent="0.2">
      <c r="A83" s="14">
        <f t="shared" si="1"/>
        <v>67</v>
      </c>
      <c r="B83" s="25" t="s">
        <v>43</v>
      </c>
      <c r="C83" s="25"/>
      <c r="D83" s="21" t="s">
        <v>44</v>
      </c>
      <c r="E83" s="21" t="s">
        <v>203</v>
      </c>
      <c r="F83" s="17">
        <v>12</v>
      </c>
      <c r="G83" s="33" t="s">
        <v>200</v>
      </c>
      <c r="H83" s="44" t="s">
        <v>198</v>
      </c>
      <c r="I83" s="19"/>
      <c r="J83" s="19"/>
    </row>
    <row r="84" spans="1:10" ht="30" x14ac:dyDescent="0.2">
      <c r="A84" s="14">
        <f t="shared" si="1"/>
        <v>68</v>
      </c>
      <c r="B84" s="25" t="s">
        <v>45</v>
      </c>
      <c r="D84" s="21" t="s">
        <v>46</v>
      </c>
      <c r="E84" s="21" t="s">
        <v>203</v>
      </c>
      <c r="F84" s="17">
        <v>12</v>
      </c>
      <c r="G84" s="33" t="s">
        <v>200</v>
      </c>
      <c r="H84" s="44" t="s">
        <v>198</v>
      </c>
      <c r="I84" s="19"/>
      <c r="J84" s="19"/>
    </row>
    <row r="85" spans="1:10" ht="16" x14ac:dyDescent="0.2">
      <c r="A85" s="14">
        <f t="shared" si="1"/>
        <v>69</v>
      </c>
      <c r="B85" s="25" t="s">
        <v>45</v>
      </c>
      <c r="C85" s="25"/>
      <c r="D85" s="21" t="s">
        <v>47</v>
      </c>
      <c r="E85" s="21" t="s">
        <v>203</v>
      </c>
      <c r="F85" s="17">
        <v>12</v>
      </c>
      <c r="G85" s="33" t="s">
        <v>200</v>
      </c>
      <c r="H85" s="44" t="s">
        <v>198</v>
      </c>
      <c r="I85" s="19"/>
      <c r="J85" s="19"/>
    </row>
    <row r="86" spans="1:10" ht="16" x14ac:dyDescent="0.2">
      <c r="A86" s="14">
        <f t="shared" si="1"/>
        <v>70</v>
      </c>
      <c r="B86" s="25" t="s">
        <v>45</v>
      </c>
      <c r="C86" s="46"/>
      <c r="D86" s="21" t="s">
        <v>48</v>
      </c>
      <c r="E86" s="21" t="s">
        <v>203</v>
      </c>
      <c r="F86" s="17">
        <v>12</v>
      </c>
      <c r="G86" s="33" t="s">
        <v>200</v>
      </c>
      <c r="H86" s="44" t="s">
        <v>198</v>
      </c>
      <c r="I86" s="19"/>
      <c r="J86" s="19"/>
    </row>
    <row r="87" spans="1:10" ht="16" x14ac:dyDescent="0.2">
      <c r="A87" s="14">
        <f t="shared" si="1"/>
        <v>71</v>
      </c>
      <c r="B87" s="20" t="s">
        <v>49</v>
      </c>
      <c r="D87" s="21" t="s">
        <v>50</v>
      </c>
      <c r="E87" s="21" t="s">
        <v>203</v>
      </c>
      <c r="F87" s="17">
        <v>12</v>
      </c>
      <c r="G87" s="33" t="s">
        <v>200</v>
      </c>
      <c r="H87" s="44" t="s">
        <v>198</v>
      </c>
      <c r="I87" s="19"/>
      <c r="J87" s="19"/>
    </row>
    <row r="88" spans="1:10" ht="16" x14ac:dyDescent="0.2">
      <c r="A88" s="14">
        <f t="shared" si="1"/>
        <v>72</v>
      </c>
      <c r="B88" s="25" t="s">
        <v>51</v>
      </c>
      <c r="C88" s="20"/>
      <c r="D88" s="21" t="s">
        <v>52</v>
      </c>
      <c r="E88" s="21" t="s">
        <v>203</v>
      </c>
      <c r="F88" s="17">
        <v>12</v>
      </c>
      <c r="G88" s="33" t="s">
        <v>200</v>
      </c>
      <c r="H88" s="44" t="s">
        <v>198</v>
      </c>
      <c r="I88" s="19"/>
      <c r="J88" s="19"/>
    </row>
    <row r="89" spans="1:10" ht="16" x14ac:dyDescent="0.2">
      <c r="A89" s="14">
        <f t="shared" si="1"/>
        <v>73</v>
      </c>
      <c r="B89" s="20" t="s">
        <v>53</v>
      </c>
      <c r="C89" s="20"/>
      <c r="D89" s="21" t="s">
        <v>54</v>
      </c>
      <c r="E89" s="21" t="s">
        <v>203</v>
      </c>
      <c r="F89" s="17">
        <v>12</v>
      </c>
      <c r="G89" s="33" t="s">
        <v>200</v>
      </c>
      <c r="H89" s="44" t="s">
        <v>198</v>
      </c>
      <c r="I89" s="19"/>
      <c r="J89" s="19"/>
    </row>
    <row r="90" spans="1:10" ht="16" x14ac:dyDescent="0.2">
      <c r="A90" s="14">
        <f t="shared" si="1"/>
        <v>74</v>
      </c>
      <c r="B90" s="20" t="s">
        <v>55</v>
      </c>
      <c r="D90" s="21" t="s">
        <v>56</v>
      </c>
      <c r="E90" s="21" t="s">
        <v>203</v>
      </c>
      <c r="F90" s="17">
        <v>12</v>
      </c>
      <c r="G90" s="33" t="s">
        <v>200</v>
      </c>
      <c r="H90" s="44" t="s">
        <v>198</v>
      </c>
      <c r="I90" s="19"/>
      <c r="J90" s="19"/>
    </row>
    <row r="91" spans="1:10" ht="16" x14ac:dyDescent="0.2">
      <c r="A91" s="14">
        <f t="shared" si="1"/>
        <v>75</v>
      </c>
      <c r="B91" s="20" t="s">
        <v>57</v>
      </c>
      <c r="C91" s="20"/>
      <c r="D91" s="21" t="s">
        <v>58</v>
      </c>
      <c r="E91" s="21" t="s">
        <v>203</v>
      </c>
      <c r="F91" s="17">
        <v>12</v>
      </c>
      <c r="G91" s="33" t="s">
        <v>200</v>
      </c>
      <c r="H91" s="44" t="s">
        <v>198</v>
      </c>
      <c r="I91" s="19"/>
      <c r="J91" s="19"/>
    </row>
    <row r="92" spans="1:10" ht="16" x14ac:dyDescent="0.2">
      <c r="A92" s="14">
        <f t="shared" si="1"/>
        <v>76</v>
      </c>
      <c r="B92" s="25" t="s">
        <v>59</v>
      </c>
      <c r="C92" s="25"/>
      <c r="D92" s="34" t="s">
        <v>60</v>
      </c>
      <c r="E92" s="21" t="s">
        <v>203</v>
      </c>
      <c r="F92" s="17">
        <v>12</v>
      </c>
      <c r="G92" s="33" t="s">
        <v>200</v>
      </c>
      <c r="H92" s="44" t="s">
        <v>198</v>
      </c>
      <c r="I92" s="19"/>
      <c r="J92" s="19"/>
    </row>
    <row r="93" spans="1:10" ht="30" x14ac:dyDescent="0.2">
      <c r="A93" s="14">
        <f t="shared" si="1"/>
        <v>77</v>
      </c>
      <c r="B93" s="25" t="s">
        <v>61</v>
      </c>
      <c r="C93" s="25"/>
      <c r="D93" s="21" t="s">
        <v>62</v>
      </c>
      <c r="E93" s="21" t="s">
        <v>203</v>
      </c>
      <c r="F93" s="17">
        <v>12</v>
      </c>
      <c r="G93" s="33" t="s">
        <v>200</v>
      </c>
      <c r="H93" s="44" t="s">
        <v>198</v>
      </c>
      <c r="I93" s="19"/>
      <c r="J93" s="19"/>
    </row>
    <row r="94" spans="1:10" ht="16" outlineLevel="1" x14ac:dyDescent="0.2">
      <c r="A94" s="14">
        <f t="shared" si="1"/>
        <v>78</v>
      </c>
      <c r="B94" s="25" t="s">
        <v>63</v>
      </c>
      <c r="C94" s="25"/>
      <c r="D94" s="21" t="s">
        <v>64</v>
      </c>
      <c r="E94" s="21" t="s">
        <v>203</v>
      </c>
      <c r="F94" s="17">
        <v>12</v>
      </c>
      <c r="G94" s="33" t="s">
        <v>200</v>
      </c>
      <c r="H94" s="44" t="s">
        <v>198</v>
      </c>
      <c r="I94" s="24"/>
      <c r="J94" s="19"/>
    </row>
    <row r="95" spans="1:10" s="36" customFormat="1" ht="15" customHeight="1" x14ac:dyDescent="0.2">
      <c r="A95" s="28"/>
      <c r="B95" s="29" t="s">
        <v>199</v>
      </c>
      <c r="C95" s="29"/>
      <c r="D95" s="30"/>
      <c r="E95" s="30"/>
      <c r="F95" s="35"/>
      <c r="G95" s="35"/>
      <c r="H95" s="31"/>
      <c r="I95" s="32"/>
      <c r="J95" s="32"/>
    </row>
    <row r="96" spans="1:10" ht="48" x14ac:dyDescent="0.2">
      <c r="A96" s="22">
        <f>A94+1</f>
        <v>79</v>
      </c>
      <c r="B96" s="25" t="s">
        <v>69</v>
      </c>
      <c r="C96" s="50" t="s">
        <v>230</v>
      </c>
      <c r="D96" s="37" t="s">
        <v>65</v>
      </c>
      <c r="E96" s="37" t="s">
        <v>204</v>
      </c>
      <c r="F96" s="17">
        <v>35</v>
      </c>
      <c r="G96" s="33" t="s">
        <v>38</v>
      </c>
      <c r="H96" s="44" t="s">
        <v>217</v>
      </c>
      <c r="I96" s="24"/>
      <c r="J96" s="19"/>
    </row>
    <row r="97" spans="1:10" ht="16" x14ac:dyDescent="0.2">
      <c r="A97" s="22">
        <f t="shared" ref="A97:A105" si="2">A96+1</f>
        <v>80</v>
      </c>
      <c r="B97" s="25" t="s">
        <v>212</v>
      </c>
      <c r="C97" s="50" t="s">
        <v>214</v>
      </c>
      <c r="D97" s="45" t="s">
        <v>85</v>
      </c>
      <c r="E97" s="37" t="s">
        <v>204</v>
      </c>
      <c r="F97" s="17">
        <v>25</v>
      </c>
      <c r="G97" s="33" t="s">
        <v>200</v>
      </c>
      <c r="H97" s="44" t="s">
        <v>217</v>
      </c>
      <c r="I97" s="24"/>
      <c r="J97" s="19"/>
    </row>
    <row r="98" spans="1:10" ht="16" x14ac:dyDescent="0.2">
      <c r="A98" s="22">
        <f t="shared" si="2"/>
        <v>81</v>
      </c>
      <c r="B98" s="25" t="s">
        <v>213</v>
      </c>
      <c r="C98" s="50" t="s">
        <v>215</v>
      </c>
      <c r="D98" s="37" t="s">
        <v>24</v>
      </c>
      <c r="E98" s="37" t="s">
        <v>204</v>
      </c>
      <c r="F98" s="17">
        <v>25</v>
      </c>
      <c r="G98" s="33" t="s">
        <v>200</v>
      </c>
      <c r="H98" s="44" t="s">
        <v>217</v>
      </c>
      <c r="I98" s="24"/>
      <c r="J98" s="19"/>
    </row>
    <row r="99" spans="1:10" ht="16" x14ac:dyDescent="0.2">
      <c r="A99" s="22">
        <f t="shared" si="2"/>
        <v>82</v>
      </c>
      <c r="B99" s="25" t="s">
        <v>86</v>
      </c>
      <c r="C99" s="50" t="s">
        <v>211</v>
      </c>
      <c r="D99" s="37" t="s">
        <v>85</v>
      </c>
      <c r="E99" s="37" t="s">
        <v>204</v>
      </c>
      <c r="F99" s="17">
        <v>25</v>
      </c>
      <c r="G99" s="33" t="s">
        <v>200</v>
      </c>
      <c r="H99" s="44" t="s">
        <v>217</v>
      </c>
      <c r="I99" s="24"/>
      <c r="J99" s="19"/>
    </row>
    <row r="100" spans="1:10" ht="16" x14ac:dyDescent="0.2">
      <c r="A100" s="22">
        <f t="shared" si="2"/>
        <v>83</v>
      </c>
      <c r="B100" s="25" t="s">
        <v>86</v>
      </c>
      <c r="C100" s="50" t="s">
        <v>211</v>
      </c>
      <c r="D100" s="37" t="s">
        <v>87</v>
      </c>
      <c r="E100" s="37" t="s">
        <v>204</v>
      </c>
      <c r="F100" s="17">
        <v>25</v>
      </c>
      <c r="G100" s="33" t="s">
        <v>200</v>
      </c>
      <c r="H100" s="44" t="s">
        <v>217</v>
      </c>
      <c r="I100" s="24"/>
      <c r="J100" s="19"/>
    </row>
    <row r="101" spans="1:10" ht="16" x14ac:dyDescent="0.2">
      <c r="A101" s="22">
        <f t="shared" si="2"/>
        <v>84</v>
      </c>
      <c r="B101" s="25" t="s">
        <v>86</v>
      </c>
      <c r="C101" s="50" t="s">
        <v>211</v>
      </c>
      <c r="D101" s="37" t="s">
        <v>24</v>
      </c>
      <c r="E101" s="37" t="s">
        <v>204</v>
      </c>
      <c r="F101" s="17">
        <v>25</v>
      </c>
      <c r="G101" s="33" t="s">
        <v>200</v>
      </c>
      <c r="H101" s="44" t="s">
        <v>217</v>
      </c>
      <c r="I101" s="24"/>
      <c r="J101" s="19"/>
    </row>
    <row r="102" spans="1:10" ht="16" x14ac:dyDescent="0.2">
      <c r="A102" s="22">
        <f t="shared" si="2"/>
        <v>85</v>
      </c>
      <c r="B102" s="25" t="s">
        <v>224</v>
      </c>
      <c r="C102" s="50" t="s">
        <v>225</v>
      </c>
      <c r="D102" s="37" t="s">
        <v>34</v>
      </c>
      <c r="E102" s="37" t="s">
        <v>204</v>
      </c>
      <c r="F102" s="17">
        <v>30</v>
      </c>
      <c r="G102" s="33" t="s">
        <v>38</v>
      </c>
      <c r="H102" s="44" t="s">
        <v>228</v>
      </c>
      <c r="I102" s="24"/>
      <c r="J102" s="19"/>
    </row>
    <row r="103" spans="1:10" ht="16" x14ac:dyDescent="0.2">
      <c r="A103" s="22"/>
      <c r="B103" s="25" t="s">
        <v>226</v>
      </c>
      <c r="C103" s="50"/>
      <c r="D103" s="37" t="s">
        <v>227</v>
      </c>
      <c r="E103" s="37" t="s">
        <v>204</v>
      </c>
      <c r="F103" s="17">
        <v>25</v>
      </c>
      <c r="G103" s="33" t="s">
        <v>38</v>
      </c>
      <c r="H103" s="44" t="s">
        <v>229</v>
      </c>
      <c r="I103" s="24"/>
      <c r="J103" s="19"/>
    </row>
    <row r="104" spans="1:10" ht="60" x14ac:dyDescent="0.2">
      <c r="A104" s="22">
        <f>A102+1</f>
        <v>86</v>
      </c>
      <c r="B104" s="25" t="s">
        <v>223</v>
      </c>
      <c r="C104" s="38" t="s">
        <v>216</v>
      </c>
      <c r="D104" s="38" t="s">
        <v>66</v>
      </c>
      <c r="E104" s="37" t="s">
        <v>204</v>
      </c>
      <c r="F104" s="17">
        <v>50</v>
      </c>
      <c r="G104" s="33" t="s">
        <v>38</v>
      </c>
      <c r="H104" s="44" t="s">
        <v>218</v>
      </c>
      <c r="I104" s="19"/>
      <c r="J104" s="19"/>
    </row>
    <row r="105" spans="1:10" ht="48" x14ac:dyDescent="0.2">
      <c r="A105" s="22">
        <f t="shared" si="2"/>
        <v>87</v>
      </c>
      <c r="B105" s="20" t="s">
        <v>205</v>
      </c>
      <c r="C105" s="50" t="s">
        <v>206</v>
      </c>
      <c r="D105" s="37" t="s">
        <v>67</v>
      </c>
      <c r="E105" s="37" t="s">
        <v>204</v>
      </c>
      <c r="F105" s="17">
        <v>50</v>
      </c>
      <c r="G105" s="33" t="s">
        <v>38</v>
      </c>
      <c r="H105" s="44" t="s">
        <v>218</v>
      </c>
      <c r="I105" s="19"/>
      <c r="J105" s="19"/>
    </row>
    <row r="106" spans="1:10" ht="15" customHeight="1" x14ac:dyDescent="0.2">
      <c r="A106" s="53" t="s">
        <v>68</v>
      </c>
      <c r="B106" s="53"/>
      <c r="C106" s="53"/>
      <c r="D106" s="53"/>
      <c r="E106" s="53"/>
      <c r="F106" s="53"/>
      <c r="G106" s="53"/>
      <c r="H106" s="39"/>
      <c r="I106" s="40">
        <f>SUM(I12:I105)</f>
        <v>0</v>
      </c>
      <c r="J106" s="40">
        <f>SUM(J12:J105)</f>
        <v>0</v>
      </c>
    </row>
    <row r="107" spans="1:10" ht="15" customHeight="1" x14ac:dyDescent="0.2">
      <c r="A107" s="54"/>
      <c r="B107" s="54"/>
      <c r="C107" s="54"/>
      <c r="D107" s="54"/>
      <c r="E107" s="54"/>
      <c r="F107" s="54"/>
      <c r="G107" s="54"/>
      <c r="H107" s="41"/>
      <c r="I107" s="42"/>
      <c r="J107" s="42"/>
    </row>
    <row r="108" spans="1:10" ht="15" customHeight="1" x14ac:dyDescent="0.2">
      <c r="A108" s="54"/>
      <c r="B108" s="54"/>
      <c r="C108" s="54"/>
      <c r="D108" s="54"/>
      <c r="E108" s="54"/>
      <c r="F108" s="54"/>
      <c r="G108" s="54"/>
      <c r="H108" s="43"/>
      <c r="I108" s="3"/>
      <c r="J108" s="3"/>
    </row>
    <row r="109" spans="1:10" ht="15" customHeight="1" x14ac:dyDescent="0.2">
      <c r="A109" s="54"/>
      <c r="B109" s="54"/>
      <c r="C109" s="54"/>
      <c r="D109" s="54"/>
      <c r="E109" s="54"/>
      <c r="F109" s="54"/>
      <c r="G109" s="54"/>
      <c r="H109" s="43"/>
      <c r="I109" s="3"/>
      <c r="J109" s="3"/>
    </row>
    <row r="110" spans="1:10" ht="15" customHeight="1" x14ac:dyDescent="0.2">
      <c r="A110" s="54"/>
      <c r="B110" s="54"/>
      <c r="C110" s="54"/>
      <c r="D110" s="54"/>
      <c r="E110" s="54"/>
      <c r="F110" s="54"/>
      <c r="G110" s="54"/>
      <c r="H110" s="43"/>
      <c r="I110" s="3"/>
      <c r="J110" s="3"/>
    </row>
  </sheetData>
  <mergeCells count="3">
    <mergeCell ref="A2:J2"/>
    <mergeCell ref="A10:J10"/>
    <mergeCell ref="A106:G110"/>
  </mergeCells>
  <pageMargins left="0.7" right="0.7" top="0.75" bottom="0.75" header="0.3" footer="0.3"/>
  <pageSetup paperSize="9" scale="50" fitToHeight="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Посадочный материал</vt:lpstr>
      <vt:lpstr>'Посадочный материал'!Область_печати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Владимир Панин</cp:lastModifiedBy>
  <dcterms:created xsi:type="dcterms:W3CDTF">2022-10-28T15:28:36Z</dcterms:created>
  <dcterms:modified xsi:type="dcterms:W3CDTF">2024-12-20T10:34:22Z</dcterms:modified>
</cp:coreProperties>
</file>